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02865122\Desktop\"/>
    </mc:Choice>
  </mc:AlternateContent>
  <bookViews>
    <workbookView xWindow="0" yWindow="0" windowWidth="19200" windowHeight="6470" tabRatio="978"/>
  </bookViews>
  <sheets>
    <sheet name="基本情報入力シート" sheetId="16" r:id="rId1"/>
    <sheet name="別紙様式3-2" sheetId="11" r:id="rId2"/>
    <sheet name="別紙様式3-1" sheetId="15" r:id="rId3"/>
    <sheet name="【参考】サービス名一覧" sheetId="13" r:id="rId4"/>
  </sheets>
  <externalReferences>
    <externalReference r:id="rId5"/>
    <externalReference r:id="rId6"/>
    <externalReference r:id="rId7"/>
    <externalReference r:id="rId8"/>
  </externalReferences>
  <definedNames>
    <definedName name="_xlnm._FilterDatabase" localSheetId="1" hidden="1">'別紙様式3-2'!$L$18:$V$18</definedName>
    <definedName name="_new1">【参考】サービス名一覧!$A$4:$A$27</definedName>
    <definedName name="erea" localSheetId="3">【参考】サービス名一覧!$A$3:$A$27</definedName>
    <definedName name="erea">#REF!</definedName>
    <definedName name="new" localSheetId="3">【参考】サービス名一覧!$A$4:$A$27</definedName>
    <definedName name="new">#REF!</definedName>
    <definedName name="_xlnm.Print_Area" localSheetId="0">基本情報入力シート!$A$1:$AA$68</definedName>
    <definedName name="_xlnm.Print_Area" localSheetId="2">'別紙様式3-1'!$A$1:$AM$167</definedName>
    <definedName name="_xlnm.Print_Area" localSheetId="1">'別紙様式3-2'!$A$1:$V$29</definedName>
    <definedName name="www">#REF!</definedName>
    <definedName name="サービス" localSheetId="2">#REF!</definedName>
    <definedName name="サービス">#REF!</definedName>
    <definedName name="サービス２">#REF!</definedName>
    <definedName name="サービス種別">[1]サービス種類一覧!$B$4:$B$20</definedName>
    <definedName name="サービス種類">[2]サービス種類一覧!$C$4:$C$20</definedName>
    <definedName name="サービス名" localSheetId="3">【参考】サービス名一覧!$A$3:$A$20</definedName>
    <definedName name="サービス名" localSheetId="0">#REF!</definedName>
    <definedName name="サービス名" localSheetId="2">#REF!</definedName>
    <definedName name="サービス名">#REF!</definedName>
    <definedName name="サービス名称">#REF!</definedName>
    <definedName name="一覧">[3]加算率一覧!$A$4:$A$25</definedName>
    <definedName name="種類">[4]サービス種類一覧!$A$4:$A$20</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84" i="15" l="1"/>
  <c r="Y83" i="15"/>
  <c r="P9" i="11"/>
  <c r="P8" i="11"/>
  <c r="P7" i="11"/>
  <c r="B121" i="11"/>
  <c r="L121" i="11"/>
  <c r="M121" i="11"/>
  <c r="N121" i="11"/>
  <c r="O121" i="11"/>
  <c r="P121" i="11"/>
  <c r="B122" i="11"/>
  <c r="L122" i="11"/>
  <c r="M122" i="11"/>
  <c r="N122" i="11"/>
  <c r="O122" i="11"/>
  <c r="P122" i="11"/>
  <c r="B123" i="11"/>
  <c r="L123" i="11"/>
  <c r="M123" i="11"/>
  <c r="N123" i="11"/>
  <c r="O123" i="11"/>
  <c r="P123" i="11"/>
  <c r="B124" i="11"/>
  <c r="L124" i="11"/>
  <c r="M124" i="11"/>
  <c r="N124" i="11"/>
  <c r="O124" i="11"/>
  <c r="P124" i="11"/>
  <c r="B125" i="11"/>
  <c r="L125" i="11"/>
  <c r="M125" i="11"/>
  <c r="N125" i="11"/>
  <c r="O125" i="11"/>
  <c r="P125" i="11"/>
  <c r="B126" i="11"/>
  <c r="L126" i="11"/>
  <c r="M126" i="11"/>
  <c r="N126" i="11"/>
  <c r="O126" i="11"/>
  <c r="P126" i="11"/>
  <c r="B127" i="11"/>
  <c r="L127" i="11"/>
  <c r="M127" i="11"/>
  <c r="N127" i="11"/>
  <c r="O127" i="11"/>
  <c r="P127" i="11"/>
  <c r="B128" i="11"/>
  <c r="L128" i="11"/>
  <c r="M128" i="11"/>
  <c r="N128" i="11"/>
  <c r="O128" i="11"/>
  <c r="P128" i="11"/>
  <c r="B129" i="11"/>
  <c r="L129" i="11"/>
  <c r="M129" i="11"/>
  <c r="N129" i="11"/>
  <c r="O129" i="11"/>
  <c r="P129" i="11"/>
  <c r="B130" i="11"/>
  <c r="L130" i="11"/>
  <c r="M130" i="11"/>
  <c r="N130" i="11"/>
  <c r="O130" i="11"/>
  <c r="P130" i="11"/>
  <c r="B131" i="11"/>
  <c r="L131" i="11"/>
  <c r="M131" i="11"/>
  <c r="N131" i="11"/>
  <c r="O131" i="11"/>
  <c r="P131" i="11"/>
  <c r="B132" i="11"/>
  <c r="L132" i="11"/>
  <c r="M132" i="11"/>
  <c r="N132" i="11"/>
  <c r="O132" i="11"/>
  <c r="P132" i="11"/>
  <c r="B133" i="11"/>
  <c r="L133" i="11"/>
  <c r="M133" i="11"/>
  <c r="N133" i="11"/>
  <c r="O133" i="11"/>
  <c r="P133" i="11"/>
  <c r="B134" i="11"/>
  <c r="L134" i="11"/>
  <c r="M134" i="11"/>
  <c r="N134" i="11"/>
  <c r="O134" i="11"/>
  <c r="P134" i="11"/>
  <c r="B135" i="11"/>
  <c r="L135" i="11"/>
  <c r="M135" i="11"/>
  <c r="N135" i="11"/>
  <c r="O135" i="11"/>
  <c r="P135" i="11"/>
  <c r="B136" i="11"/>
  <c r="L136" i="11"/>
  <c r="M136" i="11"/>
  <c r="N136" i="11"/>
  <c r="O136" i="11"/>
  <c r="P136" i="11"/>
  <c r="B137" i="11"/>
  <c r="L137" i="11"/>
  <c r="M137" i="11"/>
  <c r="N137" i="11"/>
  <c r="O137" i="11"/>
  <c r="P137" i="11"/>
  <c r="B138" i="11"/>
  <c r="L138" i="11"/>
  <c r="M138" i="11"/>
  <c r="N138" i="11"/>
  <c r="O138" i="11"/>
  <c r="P138" i="11"/>
  <c r="B139" i="11"/>
  <c r="L139" i="11"/>
  <c r="M139" i="11"/>
  <c r="N139" i="11"/>
  <c r="O139" i="11"/>
  <c r="P139" i="11"/>
  <c r="B140" i="11"/>
  <c r="L140" i="11"/>
  <c r="M140" i="11"/>
  <c r="N140" i="11"/>
  <c r="O140" i="11"/>
  <c r="P140" i="11"/>
  <c r="B141" i="11"/>
  <c r="L141" i="11"/>
  <c r="M141" i="11"/>
  <c r="N141" i="11"/>
  <c r="O141" i="11"/>
  <c r="P141" i="11"/>
  <c r="B142" i="11"/>
  <c r="L142" i="11"/>
  <c r="M142" i="11"/>
  <c r="N142" i="11"/>
  <c r="O142" i="11"/>
  <c r="P142" i="11"/>
  <c r="B143" i="11"/>
  <c r="L143" i="11"/>
  <c r="M143" i="11"/>
  <c r="N143" i="11"/>
  <c r="O143" i="11"/>
  <c r="P143" i="11"/>
  <c r="B144" i="11"/>
  <c r="L144" i="11"/>
  <c r="M144" i="11"/>
  <c r="N144" i="11"/>
  <c r="O144" i="11"/>
  <c r="P144" i="11"/>
  <c r="B145" i="11"/>
  <c r="L145" i="11"/>
  <c r="M145" i="11"/>
  <c r="N145" i="11"/>
  <c r="O145" i="11"/>
  <c r="P145" i="11"/>
  <c r="B146" i="11"/>
  <c r="L146" i="11"/>
  <c r="M146" i="11"/>
  <c r="N146" i="11"/>
  <c r="O146" i="11"/>
  <c r="P146" i="11"/>
  <c r="B147" i="11"/>
  <c r="L147" i="11"/>
  <c r="M147" i="11"/>
  <c r="N147" i="11"/>
  <c r="O147" i="11"/>
  <c r="P147" i="11"/>
  <c r="B148" i="11"/>
  <c r="L148" i="11"/>
  <c r="M148" i="11"/>
  <c r="N148" i="11"/>
  <c r="O148" i="11"/>
  <c r="P148" i="11"/>
  <c r="B149" i="11"/>
  <c r="L149" i="11"/>
  <c r="M149" i="11"/>
  <c r="N149" i="11"/>
  <c r="O149" i="11"/>
  <c r="P149" i="11"/>
  <c r="B150" i="11"/>
  <c r="L150" i="11"/>
  <c r="M150" i="11"/>
  <c r="N150" i="11"/>
  <c r="O150" i="11"/>
  <c r="P150" i="11"/>
  <c r="B151" i="11"/>
  <c r="L151" i="11"/>
  <c r="M151" i="11"/>
  <c r="N151" i="11"/>
  <c r="O151" i="11"/>
  <c r="P151" i="11"/>
  <c r="B152" i="11"/>
  <c r="L152" i="11"/>
  <c r="M152" i="11"/>
  <c r="N152" i="11"/>
  <c r="O152" i="11"/>
  <c r="P152" i="11"/>
  <c r="B153" i="11"/>
  <c r="L153" i="11"/>
  <c r="M153" i="11"/>
  <c r="N153" i="11"/>
  <c r="O153" i="11"/>
  <c r="P153" i="11"/>
  <c r="B154" i="11"/>
  <c r="L154" i="11"/>
  <c r="M154" i="11"/>
  <c r="N154" i="11"/>
  <c r="O154" i="11"/>
  <c r="P154" i="11"/>
  <c r="B155" i="11"/>
  <c r="L155" i="11"/>
  <c r="M155" i="11"/>
  <c r="N155" i="11"/>
  <c r="O155" i="11"/>
  <c r="P155" i="11"/>
  <c r="B156" i="11"/>
  <c r="L156" i="11"/>
  <c r="M156" i="11"/>
  <c r="N156" i="11"/>
  <c r="O156" i="11"/>
  <c r="P156" i="11"/>
  <c r="B157" i="11"/>
  <c r="L157" i="11"/>
  <c r="M157" i="11"/>
  <c r="N157" i="11"/>
  <c r="O157" i="11"/>
  <c r="P157" i="11"/>
  <c r="B158" i="11"/>
  <c r="L158" i="11"/>
  <c r="M158" i="11"/>
  <c r="N158" i="11"/>
  <c r="O158" i="11"/>
  <c r="P158" i="11"/>
  <c r="B159" i="11"/>
  <c r="L159" i="11"/>
  <c r="M159" i="11"/>
  <c r="N159" i="11"/>
  <c r="O159" i="11"/>
  <c r="P159" i="11"/>
  <c r="B160" i="11"/>
  <c r="L160" i="11"/>
  <c r="M160" i="11"/>
  <c r="N160" i="11"/>
  <c r="O160" i="11"/>
  <c r="P160" i="11"/>
  <c r="B161" i="11"/>
  <c r="L161" i="11"/>
  <c r="M161" i="11"/>
  <c r="N161" i="11"/>
  <c r="O161" i="11"/>
  <c r="P161" i="11"/>
  <c r="B162" i="11"/>
  <c r="L162" i="11"/>
  <c r="M162" i="11"/>
  <c r="N162" i="11"/>
  <c r="O162" i="11"/>
  <c r="P162" i="11"/>
  <c r="B163" i="11"/>
  <c r="L163" i="11"/>
  <c r="M163" i="11"/>
  <c r="N163" i="11"/>
  <c r="O163" i="11"/>
  <c r="P163" i="11"/>
  <c r="B164" i="11"/>
  <c r="L164" i="11"/>
  <c r="M164" i="11"/>
  <c r="N164" i="11"/>
  <c r="O164" i="11"/>
  <c r="P164" i="11"/>
  <c r="B165" i="11"/>
  <c r="L165" i="11"/>
  <c r="M165" i="11"/>
  <c r="N165" i="11"/>
  <c r="O165" i="11"/>
  <c r="P165" i="11"/>
  <c r="B166" i="11"/>
  <c r="L166" i="11"/>
  <c r="M166" i="11"/>
  <c r="N166" i="11"/>
  <c r="O166" i="11"/>
  <c r="P166" i="11"/>
  <c r="B167" i="11"/>
  <c r="L167" i="11"/>
  <c r="M167" i="11"/>
  <c r="N167" i="11"/>
  <c r="O167" i="11"/>
  <c r="P167" i="11"/>
  <c r="B168" i="11"/>
  <c r="L168" i="11"/>
  <c r="M168" i="11"/>
  <c r="N168" i="11"/>
  <c r="O168" i="11"/>
  <c r="P168" i="11"/>
  <c r="B169" i="11"/>
  <c r="L169" i="11"/>
  <c r="M169" i="11"/>
  <c r="N169" i="11"/>
  <c r="O169" i="11"/>
  <c r="P169" i="11"/>
  <c r="B170" i="11"/>
  <c r="L170" i="11"/>
  <c r="M170" i="11"/>
  <c r="N170" i="11"/>
  <c r="O170" i="11"/>
  <c r="P170" i="11"/>
  <c r="B171" i="11"/>
  <c r="L171" i="11"/>
  <c r="M171" i="11"/>
  <c r="N171" i="11"/>
  <c r="O171" i="11"/>
  <c r="P171" i="11"/>
  <c r="B172" i="11"/>
  <c r="L172" i="11"/>
  <c r="M172" i="11"/>
  <c r="N172" i="11"/>
  <c r="O172" i="11"/>
  <c r="P172" i="11"/>
  <c r="B173" i="11"/>
  <c r="L173" i="11"/>
  <c r="M173" i="11"/>
  <c r="N173" i="11"/>
  <c r="O173" i="11"/>
  <c r="P173" i="11"/>
  <c r="B174" i="11"/>
  <c r="L174" i="11"/>
  <c r="M174" i="11"/>
  <c r="N174" i="11"/>
  <c r="O174" i="11"/>
  <c r="P174" i="11"/>
  <c r="B175" i="11"/>
  <c r="L175" i="11"/>
  <c r="M175" i="11"/>
  <c r="N175" i="11"/>
  <c r="O175" i="11"/>
  <c r="P175" i="11"/>
  <c r="B176" i="11"/>
  <c r="L176" i="11"/>
  <c r="M176" i="11"/>
  <c r="N176" i="11"/>
  <c r="O176" i="11"/>
  <c r="P176" i="11"/>
  <c r="B177" i="11"/>
  <c r="L177" i="11"/>
  <c r="M177" i="11"/>
  <c r="N177" i="11"/>
  <c r="O177" i="11"/>
  <c r="P177" i="11"/>
  <c r="B178" i="11"/>
  <c r="L178" i="11"/>
  <c r="M178" i="11"/>
  <c r="N178" i="11"/>
  <c r="O178" i="11"/>
  <c r="P178" i="11"/>
  <c r="B179" i="11"/>
  <c r="L179" i="11"/>
  <c r="M179" i="11"/>
  <c r="N179" i="11"/>
  <c r="O179" i="11"/>
  <c r="P179" i="11"/>
  <c r="B180" i="11"/>
  <c r="L180" i="11"/>
  <c r="M180" i="11"/>
  <c r="N180" i="11"/>
  <c r="O180" i="11"/>
  <c r="P180" i="11"/>
  <c r="B181" i="11"/>
  <c r="L181" i="11"/>
  <c r="M181" i="11"/>
  <c r="N181" i="11"/>
  <c r="O181" i="11"/>
  <c r="P181" i="11"/>
  <c r="B182" i="11"/>
  <c r="L182" i="11"/>
  <c r="M182" i="11"/>
  <c r="N182" i="11"/>
  <c r="O182" i="11"/>
  <c r="P182" i="11"/>
  <c r="B183" i="11"/>
  <c r="L183" i="11"/>
  <c r="M183" i="11"/>
  <c r="N183" i="11"/>
  <c r="O183" i="11"/>
  <c r="P183" i="11"/>
  <c r="B184" i="11"/>
  <c r="L184" i="11"/>
  <c r="M184" i="11"/>
  <c r="N184" i="11"/>
  <c r="O184" i="11"/>
  <c r="P184" i="11"/>
  <c r="B185" i="11"/>
  <c r="L185" i="11"/>
  <c r="M185" i="11"/>
  <c r="N185" i="11"/>
  <c r="O185" i="11"/>
  <c r="P185" i="11"/>
  <c r="B186" i="11"/>
  <c r="L186" i="11"/>
  <c r="M186" i="11"/>
  <c r="N186" i="11"/>
  <c r="O186" i="11"/>
  <c r="P186" i="11"/>
  <c r="B187" i="11"/>
  <c r="L187" i="11"/>
  <c r="M187" i="11"/>
  <c r="N187" i="11"/>
  <c r="O187" i="11"/>
  <c r="P187" i="11"/>
  <c r="B188" i="11"/>
  <c r="L188" i="11"/>
  <c r="M188" i="11"/>
  <c r="N188" i="11"/>
  <c r="O188" i="11"/>
  <c r="P188" i="11"/>
  <c r="B189" i="11"/>
  <c r="L189" i="11"/>
  <c r="M189" i="11"/>
  <c r="N189" i="11"/>
  <c r="O189" i="11"/>
  <c r="P189" i="11"/>
  <c r="B190" i="11"/>
  <c r="L190" i="11"/>
  <c r="M190" i="11"/>
  <c r="N190" i="11"/>
  <c r="O190" i="11"/>
  <c r="P190" i="11"/>
  <c r="B191" i="11"/>
  <c r="L191" i="11"/>
  <c r="M191" i="11"/>
  <c r="N191" i="11"/>
  <c r="O191" i="11"/>
  <c r="P191" i="11"/>
  <c r="B192" i="11"/>
  <c r="L192" i="11"/>
  <c r="M192" i="11"/>
  <c r="N192" i="11"/>
  <c r="O192" i="11"/>
  <c r="P192" i="11"/>
  <c r="B193" i="11"/>
  <c r="L193" i="11"/>
  <c r="M193" i="11"/>
  <c r="N193" i="11"/>
  <c r="O193" i="11"/>
  <c r="P193" i="11"/>
  <c r="B194" i="11"/>
  <c r="L194" i="11"/>
  <c r="M194" i="11"/>
  <c r="N194" i="11"/>
  <c r="O194" i="11"/>
  <c r="P194" i="11"/>
  <c r="B195" i="11"/>
  <c r="L195" i="11"/>
  <c r="M195" i="11"/>
  <c r="N195" i="11"/>
  <c r="O195" i="11"/>
  <c r="P195" i="11"/>
  <c r="B196" i="11"/>
  <c r="L196" i="11"/>
  <c r="M196" i="11"/>
  <c r="N196" i="11"/>
  <c r="O196" i="11"/>
  <c r="P196" i="11"/>
  <c r="B197" i="11"/>
  <c r="L197" i="11"/>
  <c r="M197" i="11"/>
  <c r="N197" i="11"/>
  <c r="O197" i="11"/>
  <c r="P197" i="11"/>
  <c r="B198" i="11"/>
  <c r="L198" i="11"/>
  <c r="M198" i="11"/>
  <c r="N198" i="11"/>
  <c r="O198" i="11"/>
  <c r="P198" i="11"/>
  <c r="B199" i="11"/>
  <c r="L199" i="11"/>
  <c r="M199" i="11"/>
  <c r="N199" i="11"/>
  <c r="O199" i="11"/>
  <c r="P199" i="11"/>
  <c r="B200" i="11"/>
  <c r="L200" i="11"/>
  <c r="M200" i="11"/>
  <c r="N200" i="11"/>
  <c r="O200" i="11"/>
  <c r="P200" i="11"/>
  <c r="B201" i="11"/>
  <c r="L201" i="11"/>
  <c r="M201" i="11"/>
  <c r="N201" i="11"/>
  <c r="O201" i="11"/>
  <c r="P201" i="11"/>
  <c r="B202" i="11"/>
  <c r="L202" i="11"/>
  <c r="M202" i="11"/>
  <c r="N202" i="11"/>
  <c r="O202" i="11"/>
  <c r="P202" i="11"/>
  <c r="B203" i="11"/>
  <c r="L203" i="11"/>
  <c r="M203" i="11"/>
  <c r="N203" i="11"/>
  <c r="O203" i="11"/>
  <c r="P203" i="11"/>
  <c r="B204" i="11"/>
  <c r="L204" i="11"/>
  <c r="M204" i="11"/>
  <c r="N204" i="11"/>
  <c r="O204" i="11"/>
  <c r="P204" i="11"/>
  <c r="B205" i="11"/>
  <c r="L205" i="11"/>
  <c r="M205" i="11"/>
  <c r="N205" i="11"/>
  <c r="O205" i="11"/>
  <c r="P205" i="11"/>
  <c r="B206" i="11"/>
  <c r="L206" i="11"/>
  <c r="M206" i="11"/>
  <c r="N206" i="11"/>
  <c r="O206" i="11"/>
  <c r="P206" i="11"/>
  <c r="B207" i="11"/>
  <c r="L207" i="11"/>
  <c r="M207" i="11"/>
  <c r="N207" i="11"/>
  <c r="O207" i="11"/>
  <c r="P207" i="11"/>
  <c r="B208" i="11"/>
  <c r="L208" i="11"/>
  <c r="M208" i="11"/>
  <c r="N208" i="11"/>
  <c r="O208" i="11"/>
  <c r="P208" i="11"/>
  <c r="B209" i="11"/>
  <c r="L209" i="11"/>
  <c r="M209" i="11"/>
  <c r="N209" i="11"/>
  <c r="O209" i="11"/>
  <c r="P209" i="11"/>
  <c r="B210" i="11"/>
  <c r="L210" i="11"/>
  <c r="M210" i="11"/>
  <c r="N210" i="11"/>
  <c r="O210" i="11"/>
  <c r="P210" i="11"/>
  <c r="B211" i="11"/>
  <c r="L211" i="11"/>
  <c r="M211" i="11"/>
  <c r="N211" i="11"/>
  <c r="O211" i="11"/>
  <c r="P211" i="11"/>
  <c r="B212" i="11"/>
  <c r="L212" i="11"/>
  <c r="M212" i="11"/>
  <c r="N212" i="11"/>
  <c r="O212" i="11"/>
  <c r="P212" i="11"/>
  <c r="B213" i="11"/>
  <c r="L213" i="11"/>
  <c r="M213" i="11"/>
  <c r="N213" i="11"/>
  <c r="O213" i="11"/>
  <c r="P213" i="11"/>
  <c r="B214" i="11"/>
  <c r="L214" i="11"/>
  <c r="M214" i="11"/>
  <c r="N214" i="11"/>
  <c r="O214" i="11"/>
  <c r="P214" i="11"/>
  <c r="B215" i="11"/>
  <c r="L215" i="11"/>
  <c r="M215" i="11"/>
  <c r="N215" i="11"/>
  <c r="O215" i="11"/>
  <c r="P215" i="11"/>
  <c r="B216" i="11"/>
  <c r="L216" i="11"/>
  <c r="M216" i="11"/>
  <c r="N216" i="11"/>
  <c r="O216" i="11"/>
  <c r="P216" i="11"/>
  <c r="B217" i="11"/>
  <c r="L217" i="11"/>
  <c r="M217" i="11"/>
  <c r="N217" i="11"/>
  <c r="O217" i="11"/>
  <c r="P217" i="11"/>
  <c r="B218" i="11"/>
  <c r="L218" i="11"/>
  <c r="M218" i="11"/>
  <c r="N218" i="11"/>
  <c r="O218" i="11"/>
  <c r="P218" i="11"/>
  <c r="B219" i="11"/>
  <c r="L219" i="11"/>
  <c r="M219" i="11"/>
  <c r="N219" i="11"/>
  <c r="O219" i="11"/>
  <c r="P219" i="11"/>
  <c r="B220" i="11"/>
  <c r="L220" i="11"/>
  <c r="M220" i="11"/>
  <c r="N220" i="11"/>
  <c r="O220" i="11"/>
  <c r="P220" i="11"/>
  <c r="B221" i="11"/>
  <c r="L221" i="11"/>
  <c r="M221" i="11"/>
  <c r="N221" i="11"/>
  <c r="O221" i="11"/>
  <c r="P221" i="11"/>
  <c r="B222" i="11"/>
  <c r="L222" i="11"/>
  <c r="M222" i="11"/>
  <c r="N222" i="11"/>
  <c r="O222" i="11"/>
  <c r="P222" i="11"/>
  <c r="B223" i="11"/>
  <c r="L223" i="11"/>
  <c r="M223" i="11"/>
  <c r="N223" i="11"/>
  <c r="O223" i="11"/>
  <c r="P223" i="11"/>
  <c r="B224" i="11"/>
  <c r="L224" i="11"/>
  <c r="M224" i="11"/>
  <c r="N224" i="11"/>
  <c r="O224" i="11"/>
  <c r="P224" i="11"/>
  <c r="B225" i="11"/>
  <c r="L225" i="11"/>
  <c r="M225" i="11"/>
  <c r="N225" i="11"/>
  <c r="O225" i="11"/>
  <c r="P225" i="11"/>
  <c r="B226" i="11"/>
  <c r="L226" i="11"/>
  <c r="M226" i="11"/>
  <c r="N226" i="11"/>
  <c r="O226" i="11"/>
  <c r="P226" i="11"/>
  <c r="B227" i="11"/>
  <c r="L227" i="11"/>
  <c r="M227" i="11"/>
  <c r="N227" i="11"/>
  <c r="O227" i="11"/>
  <c r="P227" i="11"/>
  <c r="B228" i="11"/>
  <c r="L228" i="11"/>
  <c r="M228" i="11"/>
  <c r="N228" i="11"/>
  <c r="O228" i="11"/>
  <c r="P228" i="11"/>
  <c r="B229" i="11"/>
  <c r="L229" i="11"/>
  <c r="M229" i="11"/>
  <c r="N229" i="11"/>
  <c r="O229" i="11"/>
  <c r="P229" i="11"/>
  <c r="B230" i="11"/>
  <c r="L230" i="11"/>
  <c r="M230" i="11"/>
  <c r="N230" i="11"/>
  <c r="O230" i="11"/>
  <c r="P230" i="11"/>
  <c r="B231" i="11"/>
  <c r="L231" i="11"/>
  <c r="M231" i="11"/>
  <c r="N231" i="11"/>
  <c r="O231" i="11"/>
  <c r="P231" i="11"/>
  <c r="B232" i="11"/>
  <c r="L232" i="11"/>
  <c r="M232" i="11"/>
  <c r="N232" i="11"/>
  <c r="O232" i="11"/>
  <c r="P232" i="11"/>
  <c r="B233" i="11"/>
  <c r="L233" i="11"/>
  <c r="M233" i="11"/>
  <c r="N233" i="11"/>
  <c r="O233" i="11"/>
  <c r="P233" i="11"/>
  <c r="B234" i="11"/>
  <c r="L234" i="11"/>
  <c r="M234" i="11"/>
  <c r="N234" i="11"/>
  <c r="O234" i="11"/>
  <c r="P234" i="11"/>
  <c r="B235" i="11"/>
  <c r="L235" i="11"/>
  <c r="M235" i="11"/>
  <c r="N235" i="11"/>
  <c r="O235" i="11"/>
  <c r="P235" i="11"/>
  <c r="B236" i="11"/>
  <c r="L236" i="11"/>
  <c r="M236" i="11"/>
  <c r="N236" i="11"/>
  <c r="O236" i="11"/>
  <c r="P236" i="11"/>
  <c r="B237" i="11"/>
  <c r="L237" i="11"/>
  <c r="M237" i="11"/>
  <c r="N237" i="11"/>
  <c r="O237" i="11"/>
  <c r="P237" i="11"/>
  <c r="B238" i="11"/>
  <c r="L238" i="11"/>
  <c r="M238" i="11"/>
  <c r="N238" i="11"/>
  <c r="O238" i="11"/>
  <c r="P238" i="11"/>
  <c r="B239" i="11"/>
  <c r="L239" i="11"/>
  <c r="M239" i="11"/>
  <c r="N239" i="11"/>
  <c r="O239" i="11"/>
  <c r="P239" i="11"/>
  <c r="B240" i="11"/>
  <c r="L240" i="11"/>
  <c r="M240" i="11"/>
  <c r="N240" i="11"/>
  <c r="O240" i="11"/>
  <c r="P240" i="11"/>
  <c r="B241" i="11"/>
  <c r="L241" i="11"/>
  <c r="M241" i="11"/>
  <c r="N241" i="11"/>
  <c r="O241" i="11"/>
  <c r="P241" i="11"/>
  <c r="B242" i="11"/>
  <c r="L242" i="11"/>
  <c r="M242" i="11"/>
  <c r="N242" i="11"/>
  <c r="O242" i="11"/>
  <c r="P242" i="11"/>
  <c r="B243" i="11"/>
  <c r="L243" i="11"/>
  <c r="M243" i="11"/>
  <c r="N243" i="11"/>
  <c r="O243" i="11"/>
  <c r="P243" i="11"/>
  <c r="B244" i="11"/>
  <c r="L244" i="11"/>
  <c r="M244" i="11"/>
  <c r="N244" i="11"/>
  <c r="O244" i="11"/>
  <c r="P244" i="11"/>
  <c r="B245" i="11"/>
  <c r="L245" i="11"/>
  <c r="M245" i="11"/>
  <c r="N245" i="11"/>
  <c r="O245" i="11"/>
  <c r="P245" i="11"/>
  <c r="B246" i="11"/>
  <c r="L246" i="11"/>
  <c r="M246" i="11"/>
  <c r="N246" i="11"/>
  <c r="O246" i="11"/>
  <c r="P246" i="11"/>
  <c r="B247" i="11"/>
  <c r="L247" i="11"/>
  <c r="M247" i="11"/>
  <c r="N247" i="11"/>
  <c r="O247" i="11"/>
  <c r="P247" i="11"/>
  <c r="B248" i="11"/>
  <c r="L248" i="11"/>
  <c r="M248" i="11"/>
  <c r="N248" i="11"/>
  <c r="O248" i="11"/>
  <c r="P248" i="11"/>
  <c r="B249" i="11"/>
  <c r="L249" i="11"/>
  <c r="M249" i="11"/>
  <c r="N249" i="11"/>
  <c r="O249" i="11"/>
  <c r="P249" i="11"/>
  <c r="B250" i="11"/>
  <c r="L250" i="11"/>
  <c r="M250" i="11"/>
  <c r="N250" i="11"/>
  <c r="O250" i="11"/>
  <c r="P250" i="11"/>
  <c r="B251" i="11"/>
  <c r="L251" i="11"/>
  <c r="M251" i="11"/>
  <c r="N251" i="11"/>
  <c r="O251" i="11"/>
  <c r="P251" i="11"/>
  <c r="B252" i="11"/>
  <c r="L252" i="11"/>
  <c r="M252" i="11"/>
  <c r="N252" i="11"/>
  <c r="O252" i="11"/>
  <c r="P252" i="11"/>
  <c r="B253" i="11"/>
  <c r="L253" i="11"/>
  <c r="M253" i="11"/>
  <c r="N253" i="11"/>
  <c r="O253" i="11"/>
  <c r="P253" i="11"/>
  <c r="B254" i="11"/>
  <c r="L254" i="11"/>
  <c r="M254" i="11"/>
  <c r="N254" i="11"/>
  <c r="O254" i="11"/>
  <c r="P254" i="11"/>
  <c r="B255" i="11"/>
  <c r="L255" i="11"/>
  <c r="M255" i="11"/>
  <c r="N255" i="11"/>
  <c r="O255" i="11"/>
  <c r="P255" i="11"/>
  <c r="B256" i="11"/>
  <c r="L256" i="11"/>
  <c r="M256" i="11"/>
  <c r="N256" i="11"/>
  <c r="O256" i="11"/>
  <c r="P256" i="11"/>
  <c r="B257" i="11"/>
  <c r="L257" i="11"/>
  <c r="M257" i="11"/>
  <c r="N257" i="11"/>
  <c r="O257" i="11"/>
  <c r="P257" i="11"/>
  <c r="B258" i="11"/>
  <c r="L258" i="11"/>
  <c r="M258" i="11"/>
  <c r="N258" i="11"/>
  <c r="O258" i="11"/>
  <c r="P258" i="11"/>
  <c r="B259" i="11"/>
  <c r="L259" i="11"/>
  <c r="M259" i="11"/>
  <c r="N259" i="11"/>
  <c r="O259" i="11"/>
  <c r="P259" i="11"/>
  <c r="B260" i="11"/>
  <c r="L260" i="11"/>
  <c r="M260" i="11"/>
  <c r="N260" i="11"/>
  <c r="O260" i="11"/>
  <c r="P260" i="11"/>
  <c r="B261" i="11"/>
  <c r="L261" i="11"/>
  <c r="M261" i="11"/>
  <c r="N261" i="11"/>
  <c r="O261" i="11"/>
  <c r="P261" i="11"/>
  <c r="B262" i="11"/>
  <c r="L262" i="11"/>
  <c r="M262" i="11"/>
  <c r="N262" i="11"/>
  <c r="O262" i="11"/>
  <c r="P262" i="11"/>
  <c r="B263" i="11"/>
  <c r="L263" i="11"/>
  <c r="M263" i="11"/>
  <c r="N263" i="11"/>
  <c r="O263" i="11"/>
  <c r="P263" i="11"/>
  <c r="B264" i="11"/>
  <c r="L264" i="11"/>
  <c r="M264" i="11"/>
  <c r="N264" i="11"/>
  <c r="O264" i="11"/>
  <c r="P264" i="11"/>
  <c r="B265" i="11"/>
  <c r="L265" i="11"/>
  <c r="M265" i="11"/>
  <c r="N265" i="11"/>
  <c r="O265" i="11"/>
  <c r="P265" i="11"/>
  <c r="B266" i="11"/>
  <c r="L266" i="11"/>
  <c r="M266" i="11"/>
  <c r="N266" i="11"/>
  <c r="O266" i="11"/>
  <c r="P266" i="11"/>
  <c r="B267" i="11"/>
  <c r="L267" i="11"/>
  <c r="M267" i="11"/>
  <c r="N267" i="11"/>
  <c r="O267" i="11"/>
  <c r="P267" i="11"/>
  <c r="B268" i="11"/>
  <c r="L268" i="11"/>
  <c r="M268" i="11"/>
  <c r="N268" i="11"/>
  <c r="O268" i="11"/>
  <c r="P268" i="11"/>
  <c r="B269" i="11"/>
  <c r="L269" i="11"/>
  <c r="M269" i="11"/>
  <c r="N269" i="11"/>
  <c r="O269" i="11"/>
  <c r="P269" i="11"/>
  <c r="B270" i="11"/>
  <c r="L270" i="11"/>
  <c r="M270" i="11"/>
  <c r="N270" i="11"/>
  <c r="O270" i="11"/>
  <c r="P270" i="11"/>
  <c r="B271" i="11"/>
  <c r="L271" i="11"/>
  <c r="M271" i="11"/>
  <c r="N271" i="11"/>
  <c r="O271" i="11"/>
  <c r="P271" i="11"/>
  <c r="B272" i="11"/>
  <c r="L272" i="11"/>
  <c r="M272" i="11"/>
  <c r="N272" i="11"/>
  <c r="O272" i="11"/>
  <c r="P272" i="11"/>
  <c r="B273" i="11"/>
  <c r="L273" i="11"/>
  <c r="M273" i="11"/>
  <c r="N273" i="11"/>
  <c r="O273" i="11"/>
  <c r="P273" i="11"/>
  <c r="B274" i="11"/>
  <c r="L274" i="11"/>
  <c r="M274" i="11"/>
  <c r="N274" i="11"/>
  <c r="O274" i="11"/>
  <c r="P274" i="11"/>
  <c r="B275" i="11"/>
  <c r="L275" i="11"/>
  <c r="M275" i="11"/>
  <c r="N275" i="11"/>
  <c r="O275" i="11"/>
  <c r="P275" i="11"/>
  <c r="B276" i="11"/>
  <c r="L276" i="11"/>
  <c r="M276" i="11"/>
  <c r="N276" i="11"/>
  <c r="O276" i="11"/>
  <c r="P276" i="11"/>
  <c r="B277" i="11"/>
  <c r="L277" i="11"/>
  <c r="M277" i="11"/>
  <c r="N277" i="11"/>
  <c r="O277" i="11"/>
  <c r="P277" i="11"/>
  <c r="B278" i="11"/>
  <c r="L278" i="11"/>
  <c r="M278" i="11"/>
  <c r="N278" i="11"/>
  <c r="O278" i="11"/>
  <c r="P278" i="11"/>
  <c r="B279" i="11"/>
  <c r="L279" i="11"/>
  <c r="M279" i="11"/>
  <c r="N279" i="11"/>
  <c r="O279" i="11"/>
  <c r="P279" i="11"/>
  <c r="B280" i="11"/>
  <c r="L280" i="11"/>
  <c r="M280" i="11"/>
  <c r="N280" i="11"/>
  <c r="O280" i="11"/>
  <c r="P280" i="11"/>
  <c r="B281" i="11"/>
  <c r="L281" i="11"/>
  <c r="M281" i="11"/>
  <c r="N281" i="11"/>
  <c r="O281" i="11"/>
  <c r="P281" i="11"/>
  <c r="B282" i="11"/>
  <c r="L282" i="11"/>
  <c r="M282" i="11"/>
  <c r="N282" i="11"/>
  <c r="O282" i="11"/>
  <c r="P282" i="11"/>
  <c r="B283" i="11"/>
  <c r="L283" i="11"/>
  <c r="M283" i="11"/>
  <c r="N283" i="11"/>
  <c r="O283" i="11"/>
  <c r="P283" i="11"/>
  <c r="B284" i="11"/>
  <c r="L284" i="11"/>
  <c r="M284" i="11"/>
  <c r="N284" i="11"/>
  <c r="O284" i="11"/>
  <c r="P284" i="11"/>
  <c r="B285" i="11"/>
  <c r="L285" i="11"/>
  <c r="M285" i="11"/>
  <c r="N285" i="11"/>
  <c r="O285" i="11"/>
  <c r="P285" i="11"/>
  <c r="B286" i="11"/>
  <c r="L286" i="11"/>
  <c r="M286" i="11"/>
  <c r="N286" i="11"/>
  <c r="O286" i="11"/>
  <c r="P286" i="11"/>
  <c r="B287" i="11"/>
  <c r="L287" i="11"/>
  <c r="M287" i="11"/>
  <c r="N287" i="11"/>
  <c r="O287" i="11"/>
  <c r="P287" i="11"/>
  <c r="B288" i="11"/>
  <c r="L288" i="11"/>
  <c r="M288" i="11"/>
  <c r="N288" i="11"/>
  <c r="O288" i="11"/>
  <c r="P288" i="11"/>
  <c r="B289" i="11"/>
  <c r="L289" i="11"/>
  <c r="M289" i="11"/>
  <c r="N289" i="11"/>
  <c r="O289" i="11"/>
  <c r="P289" i="11"/>
  <c r="B290" i="11"/>
  <c r="L290" i="11"/>
  <c r="M290" i="11"/>
  <c r="N290" i="11"/>
  <c r="O290" i="11"/>
  <c r="P290" i="11"/>
  <c r="B291" i="11"/>
  <c r="L291" i="11"/>
  <c r="M291" i="11"/>
  <c r="N291" i="11"/>
  <c r="O291" i="11"/>
  <c r="P291" i="11"/>
  <c r="B292" i="11"/>
  <c r="L292" i="11"/>
  <c r="M292" i="11"/>
  <c r="N292" i="11"/>
  <c r="O292" i="11"/>
  <c r="P292" i="11"/>
  <c r="B293" i="11"/>
  <c r="L293" i="11"/>
  <c r="M293" i="11"/>
  <c r="N293" i="11"/>
  <c r="O293" i="11"/>
  <c r="P293" i="11"/>
  <c r="B294" i="11"/>
  <c r="L294" i="11"/>
  <c r="M294" i="11"/>
  <c r="N294" i="11"/>
  <c r="O294" i="11"/>
  <c r="P294" i="11"/>
  <c r="B295" i="11"/>
  <c r="L295" i="11"/>
  <c r="M295" i="11"/>
  <c r="N295" i="11"/>
  <c r="O295" i="11"/>
  <c r="P295" i="11"/>
  <c r="B296" i="11"/>
  <c r="L296" i="11"/>
  <c r="M296" i="11"/>
  <c r="N296" i="11"/>
  <c r="O296" i="11"/>
  <c r="P296" i="11"/>
  <c r="B297" i="11"/>
  <c r="L297" i="11"/>
  <c r="M297" i="11"/>
  <c r="N297" i="11"/>
  <c r="O297" i="11"/>
  <c r="P297" i="11"/>
  <c r="B298" i="11"/>
  <c r="L298" i="11"/>
  <c r="M298" i="11"/>
  <c r="N298" i="11"/>
  <c r="O298" i="11"/>
  <c r="P298" i="11"/>
  <c r="B299" i="11"/>
  <c r="L299" i="11"/>
  <c r="M299" i="11"/>
  <c r="N299" i="11"/>
  <c r="O299" i="11"/>
  <c r="P299" i="11"/>
  <c r="B300" i="11"/>
  <c r="L300" i="11"/>
  <c r="M300" i="11"/>
  <c r="N300" i="11"/>
  <c r="O300" i="11"/>
  <c r="P300" i="11"/>
  <c r="B301" i="11"/>
  <c r="L301" i="11"/>
  <c r="M301" i="11"/>
  <c r="N301" i="11"/>
  <c r="O301" i="11"/>
  <c r="P301" i="11"/>
  <c r="B302" i="11"/>
  <c r="L302" i="11"/>
  <c r="M302" i="11"/>
  <c r="N302" i="11"/>
  <c r="O302" i="11"/>
  <c r="P302" i="11"/>
  <c r="B303" i="11"/>
  <c r="L303" i="11"/>
  <c r="M303" i="11"/>
  <c r="N303" i="11"/>
  <c r="O303" i="11"/>
  <c r="P303" i="11"/>
  <c r="B304" i="11"/>
  <c r="L304" i="11"/>
  <c r="M304" i="11"/>
  <c r="N304" i="11"/>
  <c r="O304" i="11"/>
  <c r="P304" i="11"/>
  <c r="B305" i="11"/>
  <c r="L305" i="11"/>
  <c r="M305" i="11"/>
  <c r="N305" i="11"/>
  <c r="O305" i="11"/>
  <c r="P305" i="11"/>
  <c r="B306" i="11"/>
  <c r="L306" i="11"/>
  <c r="M306" i="11"/>
  <c r="N306" i="11"/>
  <c r="O306" i="11"/>
  <c r="P306" i="11"/>
  <c r="B307" i="11"/>
  <c r="L307" i="11"/>
  <c r="M307" i="11"/>
  <c r="N307" i="11"/>
  <c r="O307" i="11"/>
  <c r="P307" i="11"/>
  <c r="B308" i="11"/>
  <c r="L308" i="11"/>
  <c r="M308" i="11"/>
  <c r="N308" i="11"/>
  <c r="O308" i="11"/>
  <c r="P308" i="11"/>
  <c r="B309" i="11"/>
  <c r="L309" i="11"/>
  <c r="M309" i="11"/>
  <c r="N309" i="11"/>
  <c r="O309" i="11"/>
  <c r="P309" i="11"/>
  <c r="B310" i="11"/>
  <c r="L310" i="11"/>
  <c r="M310" i="11"/>
  <c r="N310" i="11"/>
  <c r="O310" i="11"/>
  <c r="P310" i="11"/>
  <c r="B311" i="11"/>
  <c r="L311" i="11"/>
  <c r="M311" i="11"/>
  <c r="N311" i="11"/>
  <c r="O311" i="11"/>
  <c r="P311" i="11"/>
  <c r="B312" i="11"/>
  <c r="L312" i="11"/>
  <c r="M312" i="11"/>
  <c r="N312" i="11"/>
  <c r="O312" i="11"/>
  <c r="P312" i="11"/>
  <c r="B313" i="11"/>
  <c r="L313" i="11"/>
  <c r="M313" i="11"/>
  <c r="N313" i="11"/>
  <c r="O313" i="11"/>
  <c r="P313" i="11"/>
  <c r="B314" i="11"/>
  <c r="L314" i="11"/>
  <c r="M314" i="11"/>
  <c r="N314" i="11"/>
  <c r="O314" i="11"/>
  <c r="P314" i="11"/>
  <c r="B315" i="11"/>
  <c r="L315" i="11"/>
  <c r="M315" i="11"/>
  <c r="N315" i="11"/>
  <c r="O315" i="11"/>
  <c r="P315" i="11"/>
  <c r="B316" i="11"/>
  <c r="L316" i="11"/>
  <c r="M316" i="11"/>
  <c r="N316" i="11"/>
  <c r="O316" i="11"/>
  <c r="P316" i="11"/>
  <c r="B317" i="11"/>
  <c r="L317" i="11"/>
  <c r="M317" i="11"/>
  <c r="N317" i="11"/>
  <c r="O317" i="11"/>
  <c r="P317" i="11"/>
  <c r="B318" i="11"/>
  <c r="L318" i="11"/>
  <c r="M318" i="11"/>
  <c r="N318" i="11"/>
  <c r="O318" i="11"/>
  <c r="P318" i="11"/>
  <c r="B319" i="11"/>
  <c r="L319" i="11"/>
  <c r="M319" i="11"/>
  <c r="N319" i="11"/>
  <c r="O319" i="11"/>
  <c r="P319" i="11"/>
  <c r="B320" i="11"/>
  <c r="L320" i="11"/>
  <c r="M320" i="11"/>
  <c r="N320" i="11"/>
  <c r="O320" i="11"/>
  <c r="P320" i="11"/>
  <c r="B321" i="11"/>
  <c r="L321" i="11"/>
  <c r="M321" i="11"/>
  <c r="N321" i="11"/>
  <c r="O321" i="11"/>
  <c r="P321" i="11"/>
  <c r="B322" i="11"/>
  <c r="L322" i="11"/>
  <c r="M322" i="11"/>
  <c r="N322" i="11"/>
  <c r="O322" i="11"/>
  <c r="P322" i="11"/>
  <c r="B323" i="11"/>
  <c r="L323" i="11"/>
  <c r="M323" i="11"/>
  <c r="N323" i="11"/>
  <c r="O323" i="11"/>
  <c r="P323" i="11"/>
  <c r="B324" i="11"/>
  <c r="L324" i="11"/>
  <c r="M324" i="11"/>
  <c r="N324" i="11"/>
  <c r="O324" i="11"/>
  <c r="P324" i="11"/>
  <c r="B325" i="11"/>
  <c r="L325" i="11"/>
  <c r="M325" i="11"/>
  <c r="N325" i="11"/>
  <c r="O325" i="11"/>
  <c r="P325" i="11"/>
  <c r="B326" i="11"/>
  <c r="L326" i="11"/>
  <c r="M326" i="11"/>
  <c r="N326" i="11"/>
  <c r="O326" i="11"/>
  <c r="P326" i="11"/>
  <c r="B327" i="11"/>
  <c r="L327" i="11"/>
  <c r="M327" i="11"/>
  <c r="N327" i="11"/>
  <c r="O327" i="11"/>
  <c r="P327" i="11"/>
  <c r="B328" i="11"/>
  <c r="L328" i="11"/>
  <c r="M328" i="11"/>
  <c r="N328" i="11"/>
  <c r="O328" i="11"/>
  <c r="P328" i="11"/>
  <c r="B329" i="11"/>
  <c r="L329" i="11"/>
  <c r="M329" i="11"/>
  <c r="N329" i="11"/>
  <c r="O329" i="11"/>
  <c r="P329" i="11"/>
  <c r="B330" i="11"/>
  <c r="L330" i="11"/>
  <c r="M330" i="11"/>
  <c r="N330" i="11"/>
  <c r="O330" i="11"/>
  <c r="P330" i="11"/>
  <c r="B331" i="11"/>
  <c r="L331" i="11"/>
  <c r="M331" i="11"/>
  <c r="N331" i="11"/>
  <c r="O331" i="11"/>
  <c r="P331" i="11"/>
  <c r="B332" i="11"/>
  <c r="L332" i="11"/>
  <c r="M332" i="11"/>
  <c r="N332" i="11"/>
  <c r="O332" i="11"/>
  <c r="P332" i="11"/>
  <c r="B333" i="11"/>
  <c r="L333" i="11"/>
  <c r="M333" i="11"/>
  <c r="N333" i="11"/>
  <c r="O333" i="11"/>
  <c r="P333" i="11"/>
  <c r="B334" i="11"/>
  <c r="L334" i="11"/>
  <c r="M334" i="11"/>
  <c r="N334" i="11"/>
  <c r="O334" i="11"/>
  <c r="P334" i="11"/>
  <c r="B335" i="11"/>
  <c r="L335" i="11"/>
  <c r="M335" i="11"/>
  <c r="N335" i="11"/>
  <c r="O335" i="11"/>
  <c r="P335" i="11"/>
  <c r="B336" i="11"/>
  <c r="L336" i="11"/>
  <c r="M336" i="11"/>
  <c r="N336" i="11"/>
  <c r="O336" i="11"/>
  <c r="P336" i="11"/>
  <c r="B337" i="11"/>
  <c r="L337" i="11"/>
  <c r="M337" i="11"/>
  <c r="N337" i="11"/>
  <c r="O337" i="11"/>
  <c r="P337" i="11"/>
  <c r="B338" i="11"/>
  <c r="L338" i="11"/>
  <c r="M338" i="11"/>
  <c r="N338" i="11"/>
  <c r="O338" i="11"/>
  <c r="P338" i="11"/>
  <c r="B339" i="11"/>
  <c r="L339" i="11"/>
  <c r="M339" i="11"/>
  <c r="N339" i="11"/>
  <c r="O339" i="11"/>
  <c r="P339" i="11"/>
  <c r="B340" i="11"/>
  <c r="L340" i="11"/>
  <c r="M340" i="11"/>
  <c r="N340" i="11"/>
  <c r="O340" i="11"/>
  <c r="P340" i="11"/>
  <c r="B341" i="11"/>
  <c r="L341" i="11"/>
  <c r="M341" i="11"/>
  <c r="N341" i="11"/>
  <c r="O341" i="11"/>
  <c r="P341" i="11"/>
  <c r="B342" i="11"/>
  <c r="L342" i="11"/>
  <c r="M342" i="11"/>
  <c r="N342" i="11"/>
  <c r="O342" i="11"/>
  <c r="P342" i="11"/>
  <c r="B343" i="11"/>
  <c r="L343" i="11"/>
  <c r="M343" i="11"/>
  <c r="N343" i="11"/>
  <c r="O343" i="11"/>
  <c r="P343" i="11"/>
  <c r="B344" i="11"/>
  <c r="L344" i="11"/>
  <c r="M344" i="11"/>
  <c r="N344" i="11"/>
  <c r="O344" i="11"/>
  <c r="P344" i="11"/>
  <c r="B345" i="11"/>
  <c r="L345" i="11"/>
  <c r="M345" i="11"/>
  <c r="N345" i="11"/>
  <c r="O345" i="11"/>
  <c r="P345" i="11"/>
  <c r="B346" i="11"/>
  <c r="L346" i="11"/>
  <c r="M346" i="11"/>
  <c r="N346" i="11"/>
  <c r="O346" i="11"/>
  <c r="P346" i="11"/>
  <c r="B347" i="11"/>
  <c r="L347" i="11"/>
  <c r="M347" i="11"/>
  <c r="N347" i="11"/>
  <c r="O347" i="11"/>
  <c r="P347" i="11"/>
  <c r="B348" i="11"/>
  <c r="L348" i="11"/>
  <c r="M348" i="11"/>
  <c r="N348" i="11"/>
  <c r="O348" i="11"/>
  <c r="P348" i="11"/>
  <c r="B349" i="11"/>
  <c r="L349" i="11"/>
  <c r="M349" i="11"/>
  <c r="N349" i="11"/>
  <c r="O349" i="11"/>
  <c r="P349" i="11"/>
  <c r="B350" i="11"/>
  <c r="L350" i="11"/>
  <c r="M350" i="11"/>
  <c r="N350" i="11"/>
  <c r="O350" i="11"/>
  <c r="P350" i="11"/>
  <c r="B351" i="11"/>
  <c r="L351" i="11"/>
  <c r="M351" i="11"/>
  <c r="N351" i="11"/>
  <c r="O351" i="11"/>
  <c r="P351" i="11"/>
  <c r="B352" i="11"/>
  <c r="L352" i="11"/>
  <c r="M352" i="11"/>
  <c r="N352" i="11"/>
  <c r="O352" i="11"/>
  <c r="P352" i="11"/>
  <c r="B353" i="11"/>
  <c r="L353" i="11"/>
  <c r="M353" i="11"/>
  <c r="N353" i="11"/>
  <c r="O353" i="11"/>
  <c r="P353" i="11"/>
  <c r="B354" i="11"/>
  <c r="L354" i="11"/>
  <c r="M354" i="11"/>
  <c r="N354" i="11"/>
  <c r="O354" i="11"/>
  <c r="P354" i="11"/>
  <c r="B355" i="11"/>
  <c r="L355" i="11"/>
  <c r="M355" i="11"/>
  <c r="N355" i="11"/>
  <c r="O355" i="11"/>
  <c r="P355" i="11"/>
  <c r="B356" i="11"/>
  <c r="L356" i="11"/>
  <c r="M356" i="11"/>
  <c r="N356" i="11"/>
  <c r="O356" i="11"/>
  <c r="P356" i="11"/>
  <c r="B357" i="11"/>
  <c r="L357" i="11"/>
  <c r="M357" i="11"/>
  <c r="N357" i="11"/>
  <c r="O357" i="11"/>
  <c r="P357" i="11"/>
  <c r="B358" i="11"/>
  <c r="L358" i="11"/>
  <c r="M358" i="11"/>
  <c r="N358" i="11"/>
  <c r="O358" i="11"/>
  <c r="P358" i="11"/>
  <c r="B359" i="11"/>
  <c r="L359" i="11"/>
  <c r="M359" i="11"/>
  <c r="N359" i="11"/>
  <c r="O359" i="11"/>
  <c r="P359" i="11"/>
  <c r="B360" i="11"/>
  <c r="L360" i="11"/>
  <c r="M360" i="11"/>
  <c r="N360" i="11"/>
  <c r="O360" i="11"/>
  <c r="P360" i="11"/>
  <c r="B361" i="11"/>
  <c r="L361" i="11"/>
  <c r="M361" i="11"/>
  <c r="N361" i="11"/>
  <c r="O361" i="11"/>
  <c r="P361" i="11"/>
  <c r="B362" i="11"/>
  <c r="L362" i="11"/>
  <c r="M362" i="11"/>
  <c r="N362" i="11"/>
  <c r="O362" i="11"/>
  <c r="P362" i="11"/>
  <c r="B363" i="11"/>
  <c r="L363" i="11"/>
  <c r="M363" i="11"/>
  <c r="N363" i="11"/>
  <c r="O363" i="11"/>
  <c r="P363" i="11"/>
  <c r="B364" i="11"/>
  <c r="L364" i="11"/>
  <c r="M364" i="11"/>
  <c r="N364" i="11"/>
  <c r="O364" i="11"/>
  <c r="P364" i="11"/>
  <c r="B365" i="11"/>
  <c r="L365" i="11"/>
  <c r="M365" i="11"/>
  <c r="N365" i="11"/>
  <c r="O365" i="11"/>
  <c r="P365" i="11"/>
  <c r="B366" i="11"/>
  <c r="L366" i="11"/>
  <c r="M366" i="11"/>
  <c r="N366" i="11"/>
  <c r="O366" i="11"/>
  <c r="P366" i="11"/>
  <c r="B367" i="11"/>
  <c r="L367" i="11"/>
  <c r="M367" i="11"/>
  <c r="N367" i="11"/>
  <c r="O367" i="11"/>
  <c r="P367" i="11"/>
  <c r="B368" i="11"/>
  <c r="L368" i="11"/>
  <c r="M368" i="11"/>
  <c r="N368" i="11"/>
  <c r="O368" i="11"/>
  <c r="P368" i="11"/>
  <c r="B369" i="11"/>
  <c r="L369" i="11"/>
  <c r="M369" i="11"/>
  <c r="N369" i="11"/>
  <c r="O369" i="11"/>
  <c r="P369" i="11"/>
  <c r="B370" i="11"/>
  <c r="L370" i="11"/>
  <c r="M370" i="11"/>
  <c r="N370" i="11"/>
  <c r="O370" i="11"/>
  <c r="P370" i="11"/>
  <c r="B371" i="11"/>
  <c r="L371" i="11"/>
  <c r="M371" i="11"/>
  <c r="N371" i="11"/>
  <c r="O371" i="11"/>
  <c r="P371" i="11"/>
  <c r="B372" i="11"/>
  <c r="L372" i="11"/>
  <c r="M372" i="11"/>
  <c r="N372" i="11"/>
  <c r="O372" i="11"/>
  <c r="P372" i="11"/>
  <c r="B373" i="11"/>
  <c r="L373" i="11"/>
  <c r="M373" i="11"/>
  <c r="N373" i="11"/>
  <c r="O373" i="11"/>
  <c r="P373" i="11"/>
  <c r="B374" i="11"/>
  <c r="L374" i="11"/>
  <c r="M374" i="11"/>
  <c r="N374" i="11"/>
  <c r="O374" i="11"/>
  <c r="P374" i="11"/>
  <c r="B375" i="11"/>
  <c r="L375" i="11"/>
  <c r="M375" i="11"/>
  <c r="N375" i="11"/>
  <c r="O375" i="11"/>
  <c r="P375" i="11"/>
  <c r="B376" i="11"/>
  <c r="L376" i="11"/>
  <c r="M376" i="11"/>
  <c r="N376" i="11"/>
  <c r="O376" i="11"/>
  <c r="P376" i="11"/>
  <c r="B377" i="11"/>
  <c r="L377" i="11"/>
  <c r="M377" i="11"/>
  <c r="N377" i="11"/>
  <c r="O377" i="11"/>
  <c r="P377" i="11"/>
  <c r="B378" i="11"/>
  <c r="L378" i="11"/>
  <c r="M378" i="11"/>
  <c r="N378" i="11"/>
  <c r="O378" i="11"/>
  <c r="P378" i="11"/>
  <c r="B379" i="11"/>
  <c r="L379" i="11"/>
  <c r="M379" i="11"/>
  <c r="N379" i="11"/>
  <c r="O379" i="11"/>
  <c r="P379" i="11"/>
  <c r="B380" i="11"/>
  <c r="L380" i="11"/>
  <c r="M380" i="11"/>
  <c r="N380" i="11"/>
  <c r="O380" i="11"/>
  <c r="P380" i="11"/>
  <c r="B381" i="11"/>
  <c r="L381" i="11"/>
  <c r="M381" i="11"/>
  <c r="N381" i="11"/>
  <c r="O381" i="11"/>
  <c r="P381" i="11"/>
  <c r="B382" i="11"/>
  <c r="L382" i="11"/>
  <c r="M382" i="11"/>
  <c r="N382" i="11"/>
  <c r="O382" i="11"/>
  <c r="P382" i="11"/>
  <c r="B383" i="11"/>
  <c r="L383" i="11"/>
  <c r="M383" i="11"/>
  <c r="N383" i="11"/>
  <c r="O383" i="11"/>
  <c r="P383" i="11"/>
  <c r="B384" i="11"/>
  <c r="L384" i="11"/>
  <c r="M384" i="11"/>
  <c r="N384" i="11"/>
  <c r="O384" i="11"/>
  <c r="P384" i="11"/>
  <c r="B385" i="11"/>
  <c r="L385" i="11"/>
  <c r="M385" i="11"/>
  <c r="N385" i="11"/>
  <c r="O385" i="11"/>
  <c r="P385" i="11"/>
  <c r="B386" i="11"/>
  <c r="L386" i="11"/>
  <c r="M386" i="11"/>
  <c r="N386" i="11"/>
  <c r="O386" i="11"/>
  <c r="P386" i="11"/>
  <c r="B387" i="11"/>
  <c r="L387" i="11"/>
  <c r="M387" i="11"/>
  <c r="N387" i="11"/>
  <c r="O387" i="11"/>
  <c r="P387" i="11"/>
  <c r="B388" i="11"/>
  <c r="L388" i="11"/>
  <c r="M388" i="11"/>
  <c r="N388" i="11"/>
  <c r="O388" i="11"/>
  <c r="P388" i="11"/>
  <c r="B389" i="11"/>
  <c r="L389" i="11"/>
  <c r="M389" i="11"/>
  <c r="N389" i="11"/>
  <c r="O389" i="11"/>
  <c r="P389" i="11"/>
  <c r="B390" i="11"/>
  <c r="L390" i="11"/>
  <c r="M390" i="11"/>
  <c r="N390" i="11"/>
  <c r="O390" i="11"/>
  <c r="P390" i="11"/>
  <c r="B391" i="11"/>
  <c r="L391" i="11"/>
  <c r="M391" i="11"/>
  <c r="N391" i="11"/>
  <c r="O391" i="11"/>
  <c r="P391" i="11"/>
  <c r="B392" i="11"/>
  <c r="L392" i="11"/>
  <c r="M392" i="11"/>
  <c r="N392" i="11"/>
  <c r="O392" i="11"/>
  <c r="P392" i="11"/>
  <c r="B393" i="11"/>
  <c r="L393" i="11"/>
  <c r="M393" i="11"/>
  <c r="N393" i="11"/>
  <c r="O393" i="11"/>
  <c r="P393" i="11"/>
  <c r="B394" i="11"/>
  <c r="L394" i="11"/>
  <c r="M394" i="11"/>
  <c r="N394" i="11"/>
  <c r="O394" i="11"/>
  <c r="P394" i="11"/>
  <c r="B395" i="11"/>
  <c r="L395" i="11"/>
  <c r="M395" i="11"/>
  <c r="N395" i="11"/>
  <c r="O395" i="11"/>
  <c r="P395" i="11"/>
  <c r="B396" i="11"/>
  <c r="L396" i="11"/>
  <c r="M396" i="11"/>
  <c r="N396" i="11"/>
  <c r="O396" i="11"/>
  <c r="P396" i="11"/>
  <c r="B397" i="11"/>
  <c r="L397" i="11"/>
  <c r="M397" i="11"/>
  <c r="N397" i="11"/>
  <c r="O397" i="11"/>
  <c r="P397" i="11"/>
  <c r="B398" i="11"/>
  <c r="L398" i="11"/>
  <c r="M398" i="11"/>
  <c r="N398" i="11"/>
  <c r="O398" i="11"/>
  <c r="P398" i="11"/>
  <c r="B399" i="11"/>
  <c r="L399" i="11"/>
  <c r="M399" i="11"/>
  <c r="N399" i="11"/>
  <c r="O399" i="11"/>
  <c r="P399" i="11"/>
  <c r="B400" i="11"/>
  <c r="L400" i="11"/>
  <c r="M400" i="11"/>
  <c r="N400" i="11"/>
  <c r="O400" i="11"/>
  <c r="P400" i="11"/>
  <c r="B401" i="11"/>
  <c r="L401" i="11"/>
  <c r="M401" i="11"/>
  <c r="N401" i="11"/>
  <c r="O401" i="11"/>
  <c r="P401" i="11"/>
  <c r="B402" i="11"/>
  <c r="L402" i="11"/>
  <c r="M402" i="11"/>
  <c r="N402" i="11"/>
  <c r="O402" i="11"/>
  <c r="P402" i="11"/>
  <c r="B403" i="11"/>
  <c r="L403" i="11"/>
  <c r="M403" i="11"/>
  <c r="N403" i="11"/>
  <c r="O403" i="11"/>
  <c r="P403" i="11"/>
  <c r="B404" i="11"/>
  <c r="L404" i="11"/>
  <c r="M404" i="11"/>
  <c r="N404" i="11"/>
  <c r="O404" i="11"/>
  <c r="P404" i="11"/>
  <c r="B405" i="11"/>
  <c r="L405" i="11"/>
  <c r="M405" i="11"/>
  <c r="N405" i="11"/>
  <c r="O405" i="11"/>
  <c r="P405" i="11"/>
  <c r="B406" i="11"/>
  <c r="L406" i="11"/>
  <c r="M406" i="11"/>
  <c r="N406" i="11"/>
  <c r="O406" i="11"/>
  <c r="P406" i="11"/>
  <c r="B407" i="11"/>
  <c r="L407" i="11"/>
  <c r="M407" i="11"/>
  <c r="N407" i="11"/>
  <c r="O407" i="11"/>
  <c r="P407" i="11"/>
  <c r="B408" i="11"/>
  <c r="L408" i="11"/>
  <c r="M408" i="11"/>
  <c r="N408" i="11"/>
  <c r="O408" i="11"/>
  <c r="P408" i="11"/>
  <c r="B409" i="11"/>
  <c r="L409" i="11"/>
  <c r="M409" i="11"/>
  <c r="N409" i="11"/>
  <c r="O409" i="11"/>
  <c r="P409" i="11"/>
  <c r="B410" i="11"/>
  <c r="L410" i="11"/>
  <c r="M410" i="11"/>
  <c r="N410" i="11"/>
  <c r="O410" i="11"/>
  <c r="P410" i="11"/>
  <c r="B411" i="11"/>
  <c r="L411" i="11"/>
  <c r="M411" i="11"/>
  <c r="N411" i="11"/>
  <c r="O411" i="11"/>
  <c r="P411" i="11"/>
  <c r="B412" i="11"/>
  <c r="L412" i="11"/>
  <c r="M412" i="11"/>
  <c r="N412" i="11"/>
  <c r="O412" i="11"/>
  <c r="P412" i="11"/>
  <c r="B413" i="11"/>
  <c r="L413" i="11"/>
  <c r="M413" i="11"/>
  <c r="N413" i="11"/>
  <c r="O413" i="11"/>
  <c r="P413" i="11"/>
  <c r="B414" i="11"/>
  <c r="L414" i="11"/>
  <c r="M414" i="11"/>
  <c r="N414" i="11"/>
  <c r="O414" i="11"/>
  <c r="P414" i="11"/>
  <c r="B415" i="11"/>
  <c r="L415" i="11"/>
  <c r="M415" i="11"/>
  <c r="N415" i="11"/>
  <c r="O415" i="11"/>
  <c r="P415" i="11"/>
  <c r="B416" i="11"/>
  <c r="L416" i="11"/>
  <c r="M416" i="11"/>
  <c r="N416" i="11"/>
  <c r="O416" i="11"/>
  <c r="P416" i="11"/>
  <c r="B417" i="11"/>
  <c r="L417" i="11"/>
  <c r="M417" i="11"/>
  <c r="N417" i="11"/>
  <c r="O417" i="11"/>
  <c r="P417" i="11"/>
  <c r="B418" i="11"/>
  <c r="L418" i="11"/>
  <c r="M418" i="11"/>
  <c r="N418" i="11"/>
  <c r="O418" i="11"/>
  <c r="P418" i="11"/>
  <c r="B419" i="11"/>
  <c r="L419" i="11"/>
  <c r="M419" i="11"/>
  <c r="N419" i="11"/>
  <c r="O419" i="11"/>
  <c r="P419" i="11"/>
  <c r="B420" i="11"/>
  <c r="L420" i="11"/>
  <c r="M420" i="11"/>
  <c r="N420" i="11"/>
  <c r="O420" i="11"/>
  <c r="P420" i="11"/>
  <c r="B421" i="11"/>
  <c r="L421" i="11"/>
  <c r="M421" i="11"/>
  <c r="N421" i="11"/>
  <c r="O421" i="11"/>
  <c r="P421" i="11"/>
  <c r="B422" i="11"/>
  <c r="L422" i="11"/>
  <c r="M422" i="11"/>
  <c r="N422" i="11"/>
  <c r="O422" i="11"/>
  <c r="P422" i="11"/>
  <c r="B423" i="11"/>
  <c r="L423" i="11"/>
  <c r="M423" i="11"/>
  <c r="N423" i="11"/>
  <c r="O423" i="11"/>
  <c r="P423" i="11"/>
  <c r="B424" i="11"/>
  <c r="L424" i="11"/>
  <c r="M424" i="11"/>
  <c r="N424" i="11"/>
  <c r="O424" i="11"/>
  <c r="P424" i="11"/>
  <c r="B425" i="11"/>
  <c r="L425" i="11"/>
  <c r="M425" i="11"/>
  <c r="N425" i="11"/>
  <c r="O425" i="11"/>
  <c r="P425" i="11"/>
  <c r="B426" i="11"/>
  <c r="L426" i="11"/>
  <c r="M426" i="11"/>
  <c r="N426" i="11"/>
  <c r="O426" i="11"/>
  <c r="P426" i="11"/>
  <c r="B427" i="11"/>
  <c r="L427" i="11"/>
  <c r="M427" i="11"/>
  <c r="N427" i="11"/>
  <c r="O427" i="11"/>
  <c r="P427" i="11"/>
  <c r="B428" i="11"/>
  <c r="L428" i="11"/>
  <c r="M428" i="11"/>
  <c r="N428" i="11"/>
  <c r="O428" i="11"/>
  <c r="P428" i="11"/>
  <c r="B429" i="11"/>
  <c r="L429" i="11"/>
  <c r="M429" i="11"/>
  <c r="N429" i="11"/>
  <c r="O429" i="11"/>
  <c r="P429" i="11"/>
  <c r="B430" i="11"/>
  <c r="L430" i="11"/>
  <c r="M430" i="11"/>
  <c r="N430" i="11"/>
  <c r="O430" i="11"/>
  <c r="P430" i="11"/>
  <c r="B431" i="11"/>
  <c r="L431" i="11"/>
  <c r="M431" i="11"/>
  <c r="N431" i="11"/>
  <c r="O431" i="11"/>
  <c r="P431" i="11"/>
  <c r="B432" i="11"/>
  <c r="L432" i="11"/>
  <c r="M432" i="11"/>
  <c r="N432" i="11"/>
  <c r="O432" i="11"/>
  <c r="P432" i="11"/>
  <c r="B433" i="11"/>
  <c r="L433" i="11"/>
  <c r="M433" i="11"/>
  <c r="N433" i="11"/>
  <c r="O433" i="11"/>
  <c r="P433" i="11"/>
  <c r="B434" i="11"/>
  <c r="L434" i="11"/>
  <c r="M434" i="11"/>
  <c r="N434" i="11"/>
  <c r="O434" i="11"/>
  <c r="P434" i="11"/>
  <c r="B435" i="11"/>
  <c r="L435" i="11"/>
  <c r="M435" i="11"/>
  <c r="N435" i="11"/>
  <c r="O435" i="11"/>
  <c r="P435" i="11"/>
  <c r="B436" i="11"/>
  <c r="L436" i="11"/>
  <c r="M436" i="11"/>
  <c r="N436" i="11"/>
  <c r="O436" i="11"/>
  <c r="P436" i="11"/>
  <c r="B437" i="11"/>
  <c r="L437" i="11"/>
  <c r="M437" i="11"/>
  <c r="N437" i="11"/>
  <c r="O437" i="11"/>
  <c r="P437" i="11"/>
  <c r="B438" i="11"/>
  <c r="L438" i="11"/>
  <c r="M438" i="11"/>
  <c r="N438" i="11"/>
  <c r="O438" i="11"/>
  <c r="P438" i="11"/>
  <c r="B439" i="11"/>
  <c r="L439" i="11"/>
  <c r="M439" i="11"/>
  <c r="N439" i="11"/>
  <c r="O439" i="11"/>
  <c r="P439" i="11"/>
  <c r="B440" i="11"/>
  <c r="L440" i="11"/>
  <c r="M440" i="11"/>
  <c r="N440" i="11"/>
  <c r="O440" i="11"/>
  <c r="P440" i="11"/>
  <c r="B441" i="11"/>
  <c r="L441" i="11"/>
  <c r="M441" i="11"/>
  <c r="N441" i="11"/>
  <c r="O441" i="11"/>
  <c r="P441" i="11"/>
  <c r="B442" i="11"/>
  <c r="L442" i="11"/>
  <c r="M442" i="11"/>
  <c r="N442" i="11"/>
  <c r="O442" i="11"/>
  <c r="P442" i="11"/>
  <c r="B443" i="11"/>
  <c r="L443" i="11"/>
  <c r="M443" i="11"/>
  <c r="N443" i="11"/>
  <c r="O443" i="11"/>
  <c r="P443" i="11"/>
  <c r="B444" i="11"/>
  <c r="L444" i="11"/>
  <c r="M444" i="11"/>
  <c r="N444" i="11"/>
  <c r="O444" i="11"/>
  <c r="P444" i="11"/>
  <c r="B445" i="11"/>
  <c r="L445" i="11"/>
  <c r="M445" i="11"/>
  <c r="N445" i="11"/>
  <c r="O445" i="11"/>
  <c r="P445" i="11"/>
  <c r="B446" i="11"/>
  <c r="L446" i="11"/>
  <c r="M446" i="11"/>
  <c r="N446" i="11"/>
  <c r="O446" i="11"/>
  <c r="P446" i="11"/>
  <c r="B447" i="11"/>
  <c r="L447" i="11"/>
  <c r="M447" i="11"/>
  <c r="N447" i="11"/>
  <c r="O447" i="11"/>
  <c r="P447" i="11"/>
  <c r="B448" i="11"/>
  <c r="L448" i="11"/>
  <c r="M448" i="11"/>
  <c r="N448" i="11"/>
  <c r="O448" i="11"/>
  <c r="P448" i="11"/>
  <c r="B449" i="11"/>
  <c r="L449" i="11"/>
  <c r="M449" i="11"/>
  <c r="N449" i="11"/>
  <c r="O449" i="11"/>
  <c r="P449" i="11"/>
  <c r="B450" i="11"/>
  <c r="L450" i="11"/>
  <c r="M450" i="11"/>
  <c r="N450" i="11"/>
  <c r="O450" i="11"/>
  <c r="P450" i="11"/>
  <c r="B451" i="11"/>
  <c r="L451" i="11"/>
  <c r="M451" i="11"/>
  <c r="N451" i="11"/>
  <c r="O451" i="11"/>
  <c r="P451" i="11"/>
  <c r="B452" i="11"/>
  <c r="L452" i="11"/>
  <c r="M452" i="11"/>
  <c r="N452" i="11"/>
  <c r="O452" i="11"/>
  <c r="P452" i="11"/>
  <c r="B453" i="11"/>
  <c r="L453" i="11"/>
  <c r="M453" i="11"/>
  <c r="N453" i="11"/>
  <c r="O453" i="11"/>
  <c r="P453" i="11"/>
  <c r="B454" i="11"/>
  <c r="L454" i="11"/>
  <c r="M454" i="11"/>
  <c r="N454" i="11"/>
  <c r="O454" i="11"/>
  <c r="P454" i="11"/>
  <c r="B455" i="11"/>
  <c r="L455" i="11"/>
  <c r="M455" i="11"/>
  <c r="N455" i="11"/>
  <c r="O455" i="11"/>
  <c r="P455" i="11"/>
  <c r="B456" i="11"/>
  <c r="L456" i="11"/>
  <c r="M456" i="11"/>
  <c r="N456" i="11"/>
  <c r="O456" i="11"/>
  <c r="P456" i="11"/>
  <c r="B457" i="11"/>
  <c r="L457" i="11"/>
  <c r="M457" i="11"/>
  <c r="N457" i="11"/>
  <c r="O457" i="11"/>
  <c r="P457" i="11"/>
  <c r="B458" i="11"/>
  <c r="L458" i="11"/>
  <c r="M458" i="11"/>
  <c r="N458" i="11"/>
  <c r="O458" i="11"/>
  <c r="P458" i="11"/>
  <c r="B459" i="11"/>
  <c r="L459" i="11"/>
  <c r="M459" i="11"/>
  <c r="N459" i="11"/>
  <c r="O459" i="11"/>
  <c r="P459" i="11"/>
  <c r="B460" i="11"/>
  <c r="L460" i="11"/>
  <c r="M460" i="11"/>
  <c r="N460" i="11"/>
  <c r="O460" i="11"/>
  <c r="P460" i="11"/>
  <c r="B461" i="11"/>
  <c r="L461" i="11"/>
  <c r="M461" i="11"/>
  <c r="N461" i="11"/>
  <c r="O461" i="11"/>
  <c r="P461" i="11"/>
  <c r="B462" i="11"/>
  <c r="L462" i="11"/>
  <c r="M462" i="11"/>
  <c r="N462" i="11"/>
  <c r="O462" i="11"/>
  <c r="P462" i="11"/>
  <c r="B463" i="11"/>
  <c r="L463" i="11"/>
  <c r="M463" i="11"/>
  <c r="N463" i="11"/>
  <c r="O463" i="11"/>
  <c r="P463" i="11"/>
  <c r="B464" i="11"/>
  <c r="L464" i="11"/>
  <c r="M464" i="11"/>
  <c r="N464" i="11"/>
  <c r="O464" i="11"/>
  <c r="P464" i="11"/>
  <c r="B465" i="11"/>
  <c r="L465" i="11"/>
  <c r="M465" i="11"/>
  <c r="N465" i="11"/>
  <c r="O465" i="11"/>
  <c r="P465" i="11"/>
  <c r="B466" i="11"/>
  <c r="L466" i="11"/>
  <c r="M466" i="11"/>
  <c r="N466" i="11"/>
  <c r="O466" i="11"/>
  <c r="P466" i="11"/>
  <c r="B467" i="11"/>
  <c r="L467" i="11"/>
  <c r="M467" i="11"/>
  <c r="N467" i="11"/>
  <c r="O467" i="11"/>
  <c r="P467" i="11"/>
  <c r="B468" i="11"/>
  <c r="L468" i="11"/>
  <c r="M468" i="11"/>
  <c r="N468" i="11"/>
  <c r="O468" i="11"/>
  <c r="P468" i="11"/>
  <c r="B469" i="11"/>
  <c r="L469" i="11"/>
  <c r="M469" i="11"/>
  <c r="N469" i="11"/>
  <c r="O469" i="11"/>
  <c r="P469" i="11"/>
  <c r="B470" i="11"/>
  <c r="L470" i="11"/>
  <c r="M470" i="11"/>
  <c r="N470" i="11"/>
  <c r="O470" i="11"/>
  <c r="P470" i="11"/>
  <c r="B471" i="11"/>
  <c r="L471" i="11"/>
  <c r="M471" i="11"/>
  <c r="N471" i="11"/>
  <c r="O471" i="11"/>
  <c r="P471" i="11"/>
  <c r="B472" i="11"/>
  <c r="L472" i="11"/>
  <c r="M472" i="11"/>
  <c r="N472" i="11"/>
  <c r="O472" i="11"/>
  <c r="P472" i="11"/>
  <c r="B473" i="11"/>
  <c r="L473" i="11"/>
  <c r="M473" i="11"/>
  <c r="N473" i="11"/>
  <c r="O473" i="11"/>
  <c r="P473" i="11"/>
  <c r="B474" i="11"/>
  <c r="L474" i="11"/>
  <c r="M474" i="11"/>
  <c r="N474" i="11"/>
  <c r="O474" i="11"/>
  <c r="P474" i="11"/>
  <c r="B475" i="11"/>
  <c r="L475" i="11"/>
  <c r="M475" i="11"/>
  <c r="N475" i="11"/>
  <c r="O475" i="11"/>
  <c r="P475" i="11"/>
  <c r="B476" i="11"/>
  <c r="L476" i="11"/>
  <c r="M476" i="11"/>
  <c r="N476" i="11"/>
  <c r="O476" i="11"/>
  <c r="P476" i="11"/>
  <c r="B477" i="11"/>
  <c r="L477" i="11"/>
  <c r="M477" i="11"/>
  <c r="N477" i="11"/>
  <c r="O477" i="11"/>
  <c r="P477" i="11"/>
  <c r="B478" i="11"/>
  <c r="L478" i="11"/>
  <c r="M478" i="11"/>
  <c r="N478" i="11"/>
  <c r="O478" i="11"/>
  <c r="P478" i="11"/>
  <c r="B479" i="11"/>
  <c r="L479" i="11"/>
  <c r="M479" i="11"/>
  <c r="N479" i="11"/>
  <c r="O479" i="11"/>
  <c r="P479" i="11"/>
  <c r="B480" i="11"/>
  <c r="L480" i="11"/>
  <c r="M480" i="11"/>
  <c r="N480" i="11"/>
  <c r="O480" i="11"/>
  <c r="P480" i="11"/>
  <c r="B481" i="11"/>
  <c r="L481" i="11"/>
  <c r="M481" i="11"/>
  <c r="N481" i="11"/>
  <c r="O481" i="11"/>
  <c r="P481" i="11"/>
  <c r="B482" i="11"/>
  <c r="L482" i="11"/>
  <c r="M482" i="11"/>
  <c r="N482" i="11"/>
  <c r="O482" i="11"/>
  <c r="P482" i="11"/>
  <c r="B483" i="11"/>
  <c r="L483" i="11"/>
  <c r="M483" i="11"/>
  <c r="N483" i="11"/>
  <c r="O483" i="11"/>
  <c r="P483" i="11"/>
  <c r="B484" i="11"/>
  <c r="L484" i="11"/>
  <c r="M484" i="11"/>
  <c r="N484" i="11"/>
  <c r="O484" i="11"/>
  <c r="P484" i="11"/>
  <c r="B485" i="11"/>
  <c r="L485" i="11"/>
  <c r="M485" i="11"/>
  <c r="N485" i="11"/>
  <c r="O485" i="11"/>
  <c r="P485" i="11"/>
  <c r="B486" i="11"/>
  <c r="L486" i="11"/>
  <c r="M486" i="11"/>
  <c r="N486" i="11"/>
  <c r="O486" i="11"/>
  <c r="P486" i="11"/>
  <c r="B487" i="11"/>
  <c r="L487" i="11"/>
  <c r="M487" i="11"/>
  <c r="N487" i="11"/>
  <c r="O487" i="11"/>
  <c r="P487" i="11"/>
  <c r="B488" i="11"/>
  <c r="L488" i="11"/>
  <c r="M488" i="11"/>
  <c r="N488" i="11"/>
  <c r="O488" i="11"/>
  <c r="P488" i="11"/>
  <c r="B489" i="11"/>
  <c r="L489" i="11"/>
  <c r="M489" i="11"/>
  <c r="N489" i="11"/>
  <c r="O489" i="11"/>
  <c r="P489" i="11"/>
  <c r="B490" i="11"/>
  <c r="L490" i="11"/>
  <c r="M490" i="11"/>
  <c r="N490" i="11"/>
  <c r="O490" i="11"/>
  <c r="P490" i="11"/>
  <c r="B491" i="11"/>
  <c r="L491" i="11"/>
  <c r="M491" i="11"/>
  <c r="N491" i="11"/>
  <c r="O491" i="11"/>
  <c r="P491" i="11"/>
  <c r="B492" i="11"/>
  <c r="L492" i="11"/>
  <c r="M492" i="11"/>
  <c r="N492" i="11"/>
  <c r="O492" i="11"/>
  <c r="P492" i="11"/>
  <c r="B493" i="11"/>
  <c r="L493" i="11"/>
  <c r="M493" i="11"/>
  <c r="N493" i="11"/>
  <c r="O493" i="11"/>
  <c r="P493" i="11"/>
  <c r="B494" i="11"/>
  <c r="L494" i="11"/>
  <c r="M494" i="11"/>
  <c r="N494" i="11"/>
  <c r="O494" i="11"/>
  <c r="P494" i="11"/>
  <c r="B495" i="11"/>
  <c r="L495" i="11"/>
  <c r="M495" i="11"/>
  <c r="N495" i="11"/>
  <c r="O495" i="11"/>
  <c r="P495" i="11"/>
  <c r="B496" i="11"/>
  <c r="L496" i="11"/>
  <c r="M496" i="11"/>
  <c r="N496" i="11"/>
  <c r="O496" i="11"/>
  <c r="P496" i="11"/>
  <c r="B497" i="11"/>
  <c r="L497" i="11"/>
  <c r="M497" i="11"/>
  <c r="N497" i="11"/>
  <c r="O497" i="11"/>
  <c r="P497" i="11"/>
  <c r="B498" i="11"/>
  <c r="L498" i="11"/>
  <c r="M498" i="11"/>
  <c r="N498" i="11"/>
  <c r="O498" i="11"/>
  <c r="P498" i="11"/>
  <c r="B499" i="11"/>
  <c r="L499" i="11"/>
  <c r="M499" i="11"/>
  <c r="N499" i="11"/>
  <c r="O499" i="11"/>
  <c r="P499" i="11"/>
  <c r="B500" i="11"/>
  <c r="L500" i="11"/>
  <c r="M500" i="11"/>
  <c r="N500" i="11"/>
  <c r="O500" i="11"/>
  <c r="P500" i="11"/>
  <c r="B501" i="11"/>
  <c r="L501" i="11"/>
  <c r="M501" i="11"/>
  <c r="N501" i="11"/>
  <c r="O501" i="11"/>
  <c r="P501" i="11"/>
  <c r="B502" i="11"/>
  <c r="L502" i="11"/>
  <c r="M502" i="11"/>
  <c r="N502" i="11"/>
  <c r="O502" i="11"/>
  <c r="P502" i="11"/>
  <c r="B503" i="11"/>
  <c r="L503" i="11"/>
  <c r="M503" i="11"/>
  <c r="N503" i="11"/>
  <c r="O503" i="11"/>
  <c r="P503" i="11"/>
  <c r="B504" i="11"/>
  <c r="L504" i="11"/>
  <c r="M504" i="11"/>
  <c r="N504" i="11"/>
  <c r="O504" i="11"/>
  <c r="P504" i="11"/>
  <c r="B505" i="11"/>
  <c r="L505" i="11"/>
  <c r="M505" i="11"/>
  <c r="N505" i="11"/>
  <c r="O505" i="11"/>
  <c r="P505" i="11"/>
  <c r="B506" i="11"/>
  <c r="L506" i="11"/>
  <c r="M506" i="11"/>
  <c r="N506" i="11"/>
  <c r="O506" i="11"/>
  <c r="P506" i="11"/>
  <c r="B507" i="11"/>
  <c r="L507" i="11"/>
  <c r="M507" i="11"/>
  <c r="N507" i="11"/>
  <c r="O507" i="11"/>
  <c r="P507" i="11"/>
  <c r="B508" i="11"/>
  <c r="L508" i="11"/>
  <c r="M508" i="11"/>
  <c r="N508" i="11"/>
  <c r="O508" i="11"/>
  <c r="P508" i="11"/>
  <c r="B509" i="11"/>
  <c r="L509" i="11"/>
  <c r="M509" i="11"/>
  <c r="N509" i="11"/>
  <c r="O509" i="11"/>
  <c r="P509" i="11"/>
  <c r="B510" i="11"/>
  <c r="L510" i="11"/>
  <c r="M510" i="11"/>
  <c r="N510" i="11"/>
  <c r="O510" i="11"/>
  <c r="P510" i="11"/>
  <c r="B511" i="11"/>
  <c r="L511" i="11"/>
  <c r="M511" i="11"/>
  <c r="N511" i="11"/>
  <c r="O511" i="11"/>
  <c r="P511" i="11"/>
  <c r="B512" i="11"/>
  <c r="L512" i="11"/>
  <c r="M512" i="11"/>
  <c r="N512" i="11"/>
  <c r="O512" i="11"/>
  <c r="P512" i="11"/>
  <c r="B513" i="11"/>
  <c r="L513" i="11"/>
  <c r="M513" i="11"/>
  <c r="N513" i="11"/>
  <c r="O513" i="11"/>
  <c r="P513" i="11"/>
  <c r="B514" i="11"/>
  <c r="L514" i="11"/>
  <c r="M514" i="11"/>
  <c r="N514" i="11"/>
  <c r="O514" i="11"/>
  <c r="P514" i="11"/>
  <c r="B515" i="11"/>
  <c r="L515" i="11"/>
  <c r="M515" i="11"/>
  <c r="N515" i="11"/>
  <c r="O515" i="11"/>
  <c r="P515" i="11"/>
  <c r="B516" i="11"/>
  <c r="L516" i="11"/>
  <c r="M516" i="11"/>
  <c r="N516" i="11"/>
  <c r="O516" i="11"/>
  <c r="P516" i="11"/>
  <c r="B517" i="11"/>
  <c r="L517" i="11"/>
  <c r="M517" i="11"/>
  <c r="N517" i="11"/>
  <c r="O517" i="11"/>
  <c r="P517" i="11"/>
  <c r="B518" i="11"/>
  <c r="L518" i="11"/>
  <c r="M518" i="11"/>
  <c r="N518" i="11"/>
  <c r="O518" i="11"/>
  <c r="P518" i="11"/>
  <c r="B519" i="11"/>
  <c r="L519" i="11"/>
  <c r="M519" i="11"/>
  <c r="N519" i="11"/>
  <c r="O519" i="11"/>
  <c r="P519" i="11"/>
  <c r="B520" i="11"/>
  <c r="L520" i="11"/>
  <c r="M520" i="11"/>
  <c r="N520" i="11"/>
  <c r="O520" i="11"/>
  <c r="P520" i="11"/>
  <c r="B521" i="11"/>
  <c r="L521" i="11"/>
  <c r="M521" i="11"/>
  <c r="N521" i="11"/>
  <c r="O521" i="11"/>
  <c r="P521" i="11"/>
  <c r="B522" i="11"/>
  <c r="L522" i="11"/>
  <c r="M522" i="11"/>
  <c r="N522" i="11"/>
  <c r="O522" i="11"/>
  <c r="P522" i="11"/>
  <c r="B523" i="11"/>
  <c r="L523" i="11"/>
  <c r="M523" i="11"/>
  <c r="N523" i="11"/>
  <c r="O523" i="11"/>
  <c r="P523" i="11"/>
  <c r="B524" i="11"/>
  <c r="L524" i="11"/>
  <c r="M524" i="11"/>
  <c r="N524" i="11"/>
  <c r="O524" i="11"/>
  <c r="P524" i="11"/>
  <c r="B525" i="11"/>
  <c r="L525" i="11"/>
  <c r="M525" i="11"/>
  <c r="N525" i="11"/>
  <c r="O525" i="11"/>
  <c r="P525" i="11"/>
  <c r="B526" i="11"/>
  <c r="L526" i="11"/>
  <c r="M526" i="11"/>
  <c r="N526" i="11"/>
  <c r="O526" i="11"/>
  <c r="P526" i="11"/>
  <c r="B527" i="11"/>
  <c r="L527" i="11"/>
  <c r="M527" i="11"/>
  <c r="N527" i="11"/>
  <c r="O527" i="11"/>
  <c r="P527" i="11"/>
  <c r="B528" i="11"/>
  <c r="L528" i="11"/>
  <c r="M528" i="11"/>
  <c r="N528" i="11"/>
  <c r="O528" i="11"/>
  <c r="P528" i="11"/>
  <c r="B529" i="11"/>
  <c r="L529" i="11"/>
  <c r="M529" i="11"/>
  <c r="N529" i="11"/>
  <c r="O529" i="11"/>
  <c r="P529" i="11"/>
  <c r="B530" i="11"/>
  <c r="L530" i="11"/>
  <c r="M530" i="11"/>
  <c r="N530" i="11"/>
  <c r="O530" i="11"/>
  <c r="P530" i="11"/>
  <c r="B531" i="11"/>
  <c r="L531" i="11"/>
  <c r="M531" i="11"/>
  <c r="N531" i="11"/>
  <c r="O531" i="11"/>
  <c r="P531" i="11"/>
  <c r="B532" i="11"/>
  <c r="L532" i="11"/>
  <c r="M532" i="11"/>
  <c r="N532" i="11"/>
  <c r="O532" i="11"/>
  <c r="P532" i="11"/>
  <c r="B533" i="11"/>
  <c r="L533" i="11"/>
  <c r="M533" i="11"/>
  <c r="N533" i="11"/>
  <c r="O533" i="11"/>
  <c r="P533" i="11"/>
  <c r="B534" i="11"/>
  <c r="L534" i="11"/>
  <c r="M534" i="11"/>
  <c r="N534" i="11"/>
  <c r="O534" i="11"/>
  <c r="P534" i="11"/>
  <c r="B535" i="11"/>
  <c r="L535" i="11"/>
  <c r="M535" i="11"/>
  <c r="N535" i="11"/>
  <c r="O535" i="11"/>
  <c r="P535" i="11"/>
  <c r="B536" i="11"/>
  <c r="L536" i="11"/>
  <c r="M536" i="11"/>
  <c r="N536" i="11"/>
  <c r="O536" i="11"/>
  <c r="P536" i="11"/>
  <c r="B537" i="11"/>
  <c r="L537" i="11"/>
  <c r="M537" i="11"/>
  <c r="N537" i="11"/>
  <c r="O537" i="11"/>
  <c r="P537" i="11"/>
  <c r="B538" i="11"/>
  <c r="L538" i="11"/>
  <c r="M538" i="11"/>
  <c r="N538" i="11"/>
  <c r="O538" i="11"/>
  <c r="P538" i="11"/>
  <c r="B539" i="11"/>
  <c r="L539" i="11"/>
  <c r="M539" i="11"/>
  <c r="N539" i="11"/>
  <c r="O539" i="11"/>
  <c r="P539" i="11"/>
  <c r="B540" i="11"/>
  <c r="L540" i="11"/>
  <c r="M540" i="11"/>
  <c r="N540" i="11"/>
  <c r="O540" i="11"/>
  <c r="P540" i="11"/>
  <c r="B541" i="11"/>
  <c r="L541" i="11"/>
  <c r="M541" i="11"/>
  <c r="N541" i="11"/>
  <c r="O541" i="11"/>
  <c r="P541" i="11"/>
  <c r="B542" i="11"/>
  <c r="L542" i="11"/>
  <c r="M542" i="11"/>
  <c r="N542" i="11"/>
  <c r="O542" i="11"/>
  <c r="P542" i="11"/>
  <c r="B543" i="11"/>
  <c r="L543" i="11"/>
  <c r="M543" i="11"/>
  <c r="N543" i="11"/>
  <c r="O543" i="11"/>
  <c r="P543" i="11"/>
  <c r="B544" i="11"/>
  <c r="L544" i="11"/>
  <c r="M544" i="11"/>
  <c r="N544" i="11"/>
  <c r="O544" i="11"/>
  <c r="P544" i="11"/>
  <c r="B545" i="11"/>
  <c r="L545" i="11"/>
  <c r="M545" i="11"/>
  <c r="N545" i="11"/>
  <c r="O545" i="11"/>
  <c r="P545" i="11"/>
  <c r="B546" i="11"/>
  <c r="L546" i="11"/>
  <c r="M546" i="11"/>
  <c r="N546" i="11"/>
  <c r="O546" i="11"/>
  <c r="P546" i="11"/>
  <c r="B547" i="11"/>
  <c r="L547" i="11"/>
  <c r="M547" i="11"/>
  <c r="N547" i="11"/>
  <c r="O547" i="11"/>
  <c r="P547" i="11"/>
  <c r="B548" i="11"/>
  <c r="L548" i="11"/>
  <c r="M548" i="11"/>
  <c r="N548" i="11"/>
  <c r="O548" i="11"/>
  <c r="P548" i="11"/>
  <c r="B549" i="11"/>
  <c r="L549" i="11"/>
  <c r="M549" i="11"/>
  <c r="N549" i="11"/>
  <c r="O549" i="11"/>
  <c r="P549" i="11"/>
  <c r="B550" i="11"/>
  <c r="L550" i="11"/>
  <c r="M550" i="11"/>
  <c r="N550" i="11"/>
  <c r="O550" i="11"/>
  <c r="P550" i="11"/>
  <c r="B551" i="11"/>
  <c r="L551" i="11"/>
  <c r="M551" i="11"/>
  <c r="N551" i="11"/>
  <c r="O551" i="11"/>
  <c r="P551" i="11"/>
  <c r="B552" i="11"/>
  <c r="L552" i="11"/>
  <c r="M552" i="11"/>
  <c r="N552" i="11"/>
  <c r="O552" i="11"/>
  <c r="P552" i="11"/>
  <c r="B553" i="11"/>
  <c r="L553" i="11"/>
  <c r="M553" i="11"/>
  <c r="N553" i="11"/>
  <c r="O553" i="11"/>
  <c r="P553" i="11"/>
  <c r="B554" i="11"/>
  <c r="L554" i="11"/>
  <c r="M554" i="11"/>
  <c r="N554" i="11"/>
  <c r="O554" i="11"/>
  <c r="P554" i="11"/>
  <c r="B555" i="11"/>
  <c r="L555" i="11"/>
  <c r="M555" i="11"/>
  <c r="N555" i="11"/>
  <c r="O555" i="11"/>
  <c r="P555" i="11"/>
  <c r="B556" i="11"/>
  <c r="L556" i="11"/>
  <c r="M556" i="11"/>
  <c r="N556" i="11"/>
  <c r="O556" i="11"/>
  <c r="P556" i="11"/>
  <c r="B557" i="11"/>
  <c r="L557" i="11"/>
  <c r="M557" i="11"/>
  <c r="N557" i="11"/>
  <c r="O557" i="11"/>
  <c r="P557" i="11"/>
  <c r="B558" i="11"/>
  <c r="L558" i="11"/>
  <c r="M558" i="11"/>
  <c r="N558" i="11"/>
  <c r="O558" i="11"/>
  <c r="P558" i="11"/>
  <c r="B559" i="11"/>
  <c r="L559" i="11"/>
  <c r="M559" i="11"/>
  <c r="N559" i="11"/>
  <c r="O559" i="11"/>
  <c r="P559" i="11"/>
  <c r="B560" i="11"/>
  <c r="L560" i="11"/>
  <c r="M560" i="11"/>
  <c r="N560" i="11"/>
  <c r="O560" i="11"/>
  <c r="P560" i="11"/>
  <c r="B561" i="11"/>
  <c r="L561" i="11"/>
  <c r="M561" i="11"/>
  <c r="N561" i="11"/>
  <c r="O561" i="11"/>
  <c r="P561" i="11"/>
  <c r="B562" i="11"/>
  <c r="L562" i="11"/>
  <c r="M562" i="11"/>
  <c r="N562" i="11"/>
  <c r="O562" i="11"/>
  <c r="P562" i="11"/>
  <c r="B563" i="11"/>
  <c r="L563" i="11"/>
  <c r="M563" i="11"/>
  <c r="N563" i="11"/>
  <c r="O563" i="11"/>
  <c r="P563" i="11"/>
  <c r="B564" i="11"/>
  <c r="L564" i="11"/>
  <c r="M564" i="11"/>
  <c r="N564" i="11"/>
  <c r="O564" i="11"/>
  <c r="P564" i="11"/>
  <c r="B565" i="11"/>
  <c r="L565" i="11"/>
  <c r="M565" i="11"/>
  <c r="N565" i="11"/>
  <c r="O565" i="11"/>
  <c r="P565" i="11"/>
  <c r="B566" i="11"/>
  <c r="L566" i="11"/>
  <c r="M566" i="11"/>
  <c r="N566" i="11"/>
  <c r="O566" i="11"/>
  <c r="P566" i="11"/>
  <c r="B567" i="11"/>
  <c r="L567" i="11"/>
  <c r="M567" i="11"/>
  <c r="N567" i="11"/>
  <c r="O567" i="11"/>
  <c r="P567" i="11"/>
  <c r="B568" i="11"/>
  <c r="L568" i="11"/>
  <c r="M568" i="11"/>
  <c r="N568" i="11"/>
  <c r="O568" i="11"/>
  <c r="P568" i="11"/>
  <c r="B569" i="11"/>
  <c r="L569" i="11"/>
  <c r="M569" i="11"/>
  <c r="N569" i="11"/>
  <c r="O569" i="11"/>
  <c r="P569" i="11"/>
  <c r="B570" i="11"/>
  <c r="L570" i="11"/>
  <c r="M570" i="11"/>
  <c r="N570" i="11"/>
  <c r="O570" i="11"/>
  <c r="P570" i="11"/>
  <c r="B571" i="11"/>
  <c r="L571" i="11"/>
  <c r="M571" i="11"/>
  <c r="N571" i="11"/>
  <c r="O571" i="11"/>
  <c r="P571" i="11"/>
  <c r="B572" i="11"/>
  <c r="L572" i="11"/>
  <c r="M572" i="11"/>
  <c r="N572" i="11"/>
  <c r="O572" i="11"/>
  <c r="P572" i="11"/>
  <c r="B573" i="11"/>
  <c r="L573" i="11"/>
  <c r="M573" i="11"/>
  <c r="N573" i="11"/>
  <c r="O573" i="11"/>
  <c r="P573" i="11"/>
  <c r="B574" i="11"/>
  <c r="L574" i="11"/>
  <c r="M574" i="11"/>
  <c r="N574" i="11"/>
  <c r="O574" i="11"/>
  <c r="P574" i="11"/>
  <c r="B575" i="11"/>
  <c r="L575" i="11"/>
  <c r="M575" i="11"/>
  <c r="N575" i="11"/>
  <c r="O575" i="11"/>
  <c r="P575" i="11"/>
  <c r="B576" i="11"/>
  <c r="L576" i="11"/>
  <c r="M576" i="11"/>
  <c r="N576" i="11"/>
  <c r="O576" i="11"/>
  <c r="P576" i="11"/>
  <c r="B577" i="11"/>
  <c r="L577" i="11"/>
  <c r="M577" i="11"/>
  <c r="N577" i="11"/>
  <c r="O577" i="11"/>
  <c r="P577" i="11"/>
  <c r="B578" i="11"/>
  <c r="L578" i="11"/>
  <c r="M578" i="11"/>
  <c r="N578" i="11"/>
  <c r="O578" i="11"/>
  <c r="P578" i="11"/>
  <c r="B579" i="11"/>
  <c r="L579" i="11"/>
  <c r="M579" i="11"/>
  <c r="N579" i="11"/>
  <c r="O579" i="11"/>
  <c r="P579" i="11"/>
  <c r="B580" i="11"/>
  <c r="L580" i="11"/>
  <c r="M580" i="11"/>
  <c r="N580" i="11"/>
  <c r="O580" i="11"/>
  <c r="P580" i="11"/>
  <c r="B581" i="11"/>
  <c r="L581" i="11"/>
  <c r="M581" i="11"/>
  <c r="N581" i="11"/>
  <c r="O581" i="11"/>
  <c r="P581" i="11"/>
  <c r="B582" i="11"/>
  <c r="L582" i="11"/>
  <c r="M582" i="11"/>
  <c r="N582" i="11"/>
  <c r="O582" i="11"/>
  <c r="P582" i="11"/>
  <c r="B583" i="11"/>
  <c r="L583" i="11"/>
  <c r="M583" i="11"/>
  <c r="N583" i="11"/>
  <c r="O583" i="11"/>
  <c r="P583" i="11"/>
  <c r="B584" i="11"/>
  <c r="L584" i="11"/>
  <c r="M584" i="11"/>
  <c r="N584" i="11"/>
  <c r="O584" i="11"/>
  <c r="P584" i="11"/>
  <c r="B585" i="11"/>
  <c r="L585" i="11"/>
  <c r="M585" i="11"/>
  <c r="N585" i="11"/>
  <c r="O585" i="11"/>
  <c r="P585" i="11"/>
  <c r="B586" i="11"/>
  <c r="L586" i="11"/>
  <c r="M586" i="11"/>
  <c r="N586" i="11"/>
  <c r="O586" i="11"/>
  <c r="P586" i="11"/>
  <c r="B587" i="11"/>
  <c r="L587" i="11"/>
  <c r="M587" i="11"/>
  <c r="N587" i="11"/>
  <c r="O587" i="11"/>
  <c r="P587" i="11"/>
  <c r="B588" i="11"/>
  <c r="L588" i="11"/>
  <c r="M588" i="11"/>
  <c r="N588" i="11"/>
  <c r="O588" i="11"/>
  <c r="P588" i="11"/>
  <c r="B589" i="11"/>
  <c r="L589" i="11"/>
  <c r="M589" i="11"/>
  <c r="N589" i="11"/>
  <c r="O589" i="11"/>
  <c r="P589" i="11"/>
  <c r="B590" i="11"/>
  <c r="L590" i="11"/>
  <c r="M590" i="11"/>
  <c r="N590" i="11"/>
  <c r="O590" i="11"/>
  <c r="P590" i="11"/>
  <c r="B591" i="11"/>
  <c r="L591" i="11"/>
  <c r="M591" i="11"/>
  <c r="N591" i="11"/>
  <c r="O591" i="11"/>
  <c r="P591" i="11"/>
  <c r="B592" i="11"/>
  <c r="L592" i="11"/>
  <c r="M592" i="11"/>
  <c r="N592" i="11"/>
  <c r="O592" i="11"/>
  <c r="P592" i="11"/>
  <c r="B593" i="11"/>
  <c r="L593" i="11"/>
  <c r="M593" i="11"/>
  <c r="N593" i="11"/>
  <c r="O593" i="11"/>
  <c r="P593" i="11"/>
  <c r="B594" i="11"/>
  <c r="L594" i="11"/>
  <c r="M594" i="11"/>
  <c r="N594" i="11"/>
  <c r="O594" i="11"/>
  <c r="P594" i="11"/>
  <c r="B595" i="11"/>
  <c r="L595" i="11"/>
  <c r="M595" i="11"/>
  <c r="N595" i="11"/>
  <c r="O595" i="11"/>
  <c r="P595" i="11"/>
  <c r="B596" i="11"/>
  <c r="L596" i="11"/>
  <c r="M596" i="11"/>
  <c r="N596" i="11"/>
  <c r="O596" i="11"/>
  <c r="P596" i="11"/>
  <c r="B597" i="11"/>
  <c r="L597" i="11"/>
  <c r="M597" i="11"/>
  <c r="N597" i="11"/>
  <c r="O597" i="11"/>
  <c r="P597" i="11"/>
  <c r="B598" i="11"/>
  <c r="L598" i="11"/>
  <c r="M598" i="11"/>
  <c r="N598" i="11"/>
  <c r="O598" i="11"/>
  <c r="P598" i="11"/>
  <c r="B599" i="11"/>
  <c r="L599" i="11"/>
  <c r="M599" i="11"/>
  <c r="N599" i="11"/>
  <c r="O599" i="11"/>
  <c r="P599" i="11"/>
  <c r="B600" i="11"/>
  <c r="L600" i="11"/>
  <c r="M600" i="11"/>
  <c r="N600" i="11"/>
  <c r="O600" i="11"/>
  <c r="P600" i="11"/>
  <c r="B601" i="11"/>
  <c r="L601" i="11"/>
  <c r="M601" i="11"/>
  <c r="N601" i="11"/>
  <c r="O601" i="11"/>
  <c r="P601" i="11"/>
  <c r="B602" i="11"/>
  <c r="L602" i="11"/>
  <c r="M602" i="11"/>
  <c r="N602" i="11"/>
  <c r="O602" i="11"/>
  <c r="P602" i="11"/>
  <c r="B603" i="11"/>
  <c r="L603" i="11"/>
  <c r="M603" i="11"/>
  <c r="N603" i="11"/>
  <c r="O603" i="11"/>
  <c r="P603" i="11"/>
  <c r="B604" i="11"/>
  <c r="L604" i="11"/>
  <c r="M604" i="11"/>
  <c r="N604" i="11"/>
  <c r="O604" i="11"/>
  <c r="P604" i="11"/>
  <c r="B605" i="11"/>
  <c r="L605" i="11"/>
  <c r="M605" i="11"/>
  <c r="N605" i="11"/>
  <c r="O605" i="11"/>
  <c r="P605" i="11"/>
  <c r="B606" i="11"/>
  <c r="L606" i="11"/>
  <c r="M606" i="11"/>
  <c r="N606" i="11"/>
  <c r="O606" i="11"/>
  <c r="P606" i="11"/>
  <c r="B607" i="11"/>
  <c r="L607" i="11"/>
  <c r="M607" i="11"/>
  <c r="N607" i="11"/>
  <c r="O607" i="11"/>
  <c r="P607" i="11"/>
  <c r="B608" i="11"/>
  <c r="L608" i="11"/>
  <c r="M608" i="11"/>
  <c r="N608" i="11"/>
  <c r="O608" i="11"/>
  <c r="P608" i="11"/>
  <c r="B609" i="11"/>
  <c r="L609" i="11"/>
  <c r="M609" i="11"/>
  <c r="N609" i="11"/>
  <c r="O609" i="11"/>
  <c r="P609" i="11"/>
  <c r="B610" i="11"/>
  <c r="L610" i="11"/>
  <c r="M610" i="11"/>
  <c r="N610" i="11"/>
  <c r="O610" i="11"/>
  <c r="P610" i="11"/>
  <c r="B611" i="11"/>
  <c r="L611" i="11"/>
  <c r="M611" i="11"/>
  <c r="N611" i="11"/>
  <c r="O611" i="11"/>
  <c r="P611" i="11"/>
  <c r="B612" i="11"/>
  <c r="L612" i="11"/>
  <c r="M612" i="11"/>
  <c r="N612" i="11"/>
  <c r="O612" i="11"/>
  <c r="P612" i="11"/>
  <c r="B613" i="11"/>
  <c r="L613" i="11"/>
  <c r="M613" i="11"/>
  <c r="N613" i="11"/>
  <c r="O613" i="11"/>
  <c r="P613" i="11"/>
  <c r="B614" i="11"/>
  <c r="L614" i="11"/>
  <c r="M614" i="11"/>
  <c r="N614" i="11"/>
  <c r="O614" i="11"/>
  <c r="P614" i="11"/>
  <c r="B615" i="11"/>
  <c r="L615" i="11"/>
  <c r="M615" i="11"/>
  <c r="N615" i="11"/>
  <c r="O615" i="11"/>
  <c r="P615" i="11"/>
  <c r="B616" i="11"/>
  <c r="L616" i="11"/>
  <c r="M616" i="11"/>
  <c r="N616" i="11"/>
  <c r="O616" i="11"/>
  <c r="P616" i="11"/>
  <c r="B617" i="11"/>
  <c r="L617" i="11"/>
  <c r="M617" i="11"/>
  <c r="N617" i="11"/>
  <c r="O617" i="11"/>
  <c r="P617" i="11"/>
  <c r="B618" i="11"/>
  <c r="L618" i="11"/>
  <c r="M618" i="11"/>
  <c r="N618" i="11"/>
  <c r="O618" i="11"/>
  <c r="P618" i="11"/>
  <c r="B619" i="11"/>
  <c r="L619" i="11"/>
  <c r="M619" i="11"/>
  <c r="N619" i="11"/>
  <c r="O619" i="11"/>
  <c r="P619" i="11"/>
  <c r="B620" i="11"/>
  <c r="L620" i="11"/>
  <c r="M620" i="11"/>
  <c r="N620" i="11"/>
  <c r="O620" i="11"/>
  <c r="P620" i="11"/>
  <c r="B621" i="11"/>
  <c r="L621" i="11"/>
  <c r="M621" i="11"/>
  <c r="N621" i="11"/>
  <c r="O621" i="11"/>
  <c r="P621" i="11"/>
  <c r="B622" i="11"/>
  <c r="L622" i="11"/>
  <c r="M622" i="11"/>
  <c r="N622" i="11"/>
  <c r="O622" i="11"/>
  <c r="P622" i="11"/>
  <c r="B623" i="11"/>
  <c r="L623" i="11"/>
  <c r="M623" i="11"/>
  <c r="N623" i="11"/>
  <c r="O623" i="11"/>
  <c r="P623" i="11"/>
  <c r="B624" i="11"/>
  <c r="L624" i="11"/>
  <c r="M624" i="11"/>
  <c r="N624" i="11"/>
  <c r="O624" i="11"/>
  <c r="P624" i="11"/>
  <c r="B625" i="11"/>
  <c r="L625" i="11"/>
  <c r="M625" i="11"/>
  <c r="N625" i="11"/>
  <c r="O625" i="11"/>
  <c r="P625" i="11"/>
  <c r="B626" i="11"/>
  <c r="L626" i="11"/>
  <c r="M626" i="11"/>
  <c r="N626" i="11"/>
  <c r="O626" i="11"/>
  <c r="P626" i="11"/>
  <c r="B627" i="11"/>
  <c r="L627" i="11"/>
  <c r="M627" i="11"/>
  <c r="N627" i="11"/>
  <c r="O627" i="11"/>
  <c r="P627" i="11"/>
  <c r="B628" i="11"/>
  <c r="L628" i="11"/>
  <c r="M628" i="11"/>
  <c r="N628" i="11"/>
  <c r="O628" i="11"/>
  <c r="P628" i="11"/>
  <c r="B629" i="11"/>
  <c r="L629" i="11"/>
  <c r="M629" i="11"/>
  <c r="N629" i="11"/>
  <c r="O629" i="11"/>
  <c r="P629" i="11"/>
  <c r="B630" i="11"/>
  <c r="L630" i="11"/>
  <c r="M630" i="11"/>
  <c r="N630" i="11"/>
  <c r="O630" i="11"/>
  <c r="P630" i="11"/>
  <c r="B631" i="11"/>
  <c r="L631" i="11"/>
  <c r="M631" i="11"/>
  <c r="N631" i="11"/>
  <c r="O631" i="11"/>
  <c r="P631" i="11"/>
  <c r="B632" i="11"/>
  <c r="L632" i="11"/>
  <c r="M632" i="11"/>
  <c r="N632" i="11"/>
  <c r="O632" i="11"/>
  <c r="P632" i="11"/>
  <c r="B633" i="11"/>
  <c r="L633" i="11"/>
  <c r="M633" i="11"/>
  <c r="N633" i="11"/>
  <c r="O633" i="11"/>
  <c r="P633" i="11"/>
  <c r="B634" i="11"/>
  <c r="L634" i="11"/>
  <c r="M634" i="11"/>
  <c r="N634" i="11"/>
  <c r="O634" i="11"/>
  <c r="P634" i="11"/>
  <c r="B635" i="11"/>
  <c r="L635" i="11"/>
  <c r="M635" i="11"/>
  <c r="N635" i="11"/>
  <c r="O635" i="11"/>
  <c r="P635" i="11"/>
  <c r="B636" i="11"/>
  <c r="L636" i="11"/>
  <c r="M636" i="11"/>
  <c r="N636" i="11"/>
  <c r="O636" i="11"/>
  <c r="P636" i="11"/>
  <c r="B637" i="11"/>
  <c r="L637" i="11"/>
  <c r="M637" i="11"/>
  <c r="N637" i="11"/>
  <c r="O637" i="11"/>
  <c r="P637" i="11"/>
  <c r="B638" i="11"/>
  <c r="L638" i="11"/>
  <c r="M638" i="11"/>
  <c r="N638" i="11"/>
  <c r="O638" i="11"/>
  <c r="P638" i="11"/>
  <c r="B639" i="11"/>
  <c r="L639" i="11"/>
  <c r="M639" i="11"/>
  <c r="N639" i="11"/>
  <c r="O639" i="11"/>
  <c r="P639" i="11"/>
  <c r="B640" i="11"/>
  <c r="L640" i="11"/>
  <c r="M640" i="11"/>
  <c r="N640" i="11"/>
  <c r="O640" i="11"/>
  <c r="P640" i="11"/>
  <c r="B641" i="11"/>
  <c r="L641" i="11"/>
  <c r="M641" i="11"/>
  <c r="N641" i="11"/>
  <c r="O641" i="11"/>
  <c r="P641" i="11"/>
  <c r="B642" i="11"/>
  <c r="L642" i="11"/>
  <c r="M642" i="11"/>
  <c r="N642" i="11"/>
  <c r="O642" i="11"/>
  <c r="P642" i="11"/>
  <c r="B643" i="11"/>
  <c r="L643" i="11"/>
  <c r="M643" i="11"/>
  <c r="N643" i="11"/>
  <c r="O643" i="11"/>
  <c r="P643" i="11"/>
  <c r="B644" i="11"/>
  <c r="L644" i="11"/>
  <c r="M644" i="11"/>
  <c r="N644" i="11"/>
  <c r="O644" i="11"/>
  <c r="P644" i="11"/>
  <c r="B645" i="11"/>
  <c r="L645" i="11"/>
  <c r="M645" i="11"/>
  <c r="N645" i="11"/>
  <c r="O645" i="11"/>
  <c r="P645" i="11"/>
  <c r="B646" i="11"/>
  <c r="L646" i="11"/>
  <c r="M646" i="11"/>
  <c r="N646" i="11"/>
  <c r="O646" i="11"/>
  <c r="P646" i="11"/>
  <c r="B647" i="11"/>
  <c r="L647" i="11"/>
  <c r="M647" i="11"/>
  <c r="N647" i="11"/>
  <c r="O647" i="11"/>
  <c r="P647" i="11"/>
  <c r="B648" i="11"/>
  <c r="L648" i="11"/>
  <c r="M648" i="11"/>
  <c r="N648" i="11"/>
  <c r="O648" i="11"/>
  <c r="P648" i="11"/>
  <c r="B649" i="11"/>
  <c r="L649" i="11"/>
  <c r="M649" i="11"/>
  <c r="N649" i="11"/>
  <c r="O649" i="11"/>
  <c r="P649" i="11"/>
  <c r="B650" i="11"/>
  <c r="L650" i="11"/>
  <c r="M650" i="11"/>
  <c r="N650" i="11"/>
  <c r="O650" i="11"/>
  <c r="P650" i="11"/>
  <c r="B651" i="11"/>
  <c r="L651" i="11"/>
  <c r="M651" i="11"/>
  <c r="N651" i="11"/>
  <c r="O651" i="11"/>
  <c r="P651" i="11"/>
  <c r="B652" i="11"/>
  <c r="L652" i="11"/>
  <c r="M652" i="11"/>
  <c r="N652" i="11"/>
  <c r="O652" i="11"/>
  <c r="P652" i="11"/>
  <c r="B653" i="11"/>
  <c r="L653" i="11"/>
  <c r="M653" i="11"/>
  <c r="N653" i="11"/>
  <c r="O653" i="11"/>
  <c r="P653" i="11"/>
  <c r="B654" i="11"/>
  <c r="L654" i="11"/>
  <c r="M654" i="11"/>
  <c r="N654" i="11"/>
  <c r="O654" i="11"/>
  <c r="P654" i="11"/>
  <c r="B655" i="11"/>
  <c r="L655" i="11"/>
  <c r="M655" i="11"/>
  <c r="N655" i="11"/>
  <c r="O655" i="11"/>
  <c r="P655" i="11"/>
  <c r="B656" i="11"/>
  <c r="L656" i="11"/>
  <c r="M656" i="11"/>
  <c r="N656" i="11"/>
  <c r="O656" i="11"/>
  <c r="P656" i="11"/>
  <c r="B657" i="11"/>
  <c r="L657" i="11"/>
  <c r="M657" i="11"/>
  <c r="N657" i="11"/>
  <c r="O657" i="11"/>
  <c r="P657" i="11"/>
  <c r="B658" i="11"/>
  <c r="L658" i="11"/>
  <c r="M658" i="11"/>
  <c r="N658" i="11"/>
  <c r="O658" i="11"/>
  <c r="P658" i="11"/>
  <c r="B659" i="11"/>
  <c r="L659" i="11"/>
  <c r="M659" i="11"/>
  <c r="N659" i="11"/>
  <c r="O659" i="11"/>
  <c r="P659" i="11"/>
  <c r="B660" i="11"/>
  <c r="L660" i="11"/>
  <c r="M660" i="11"/>
  <c r="N660" i="11"/>
  <c r="O660" i="11"/>
  <c r="P660" i="11"/>
  <c r="B661" i="11"/>
  <c r="L661" i="11"/>
  <c r="M661" i="11"/>
  <c r="N661" i="11"/>
  <c r="O661" i="11"/>
  <c r="P661" i="11"/>
  <c r="B662" i="11"/>
  <c r="L662" i="11"/>
  <c r="M662" i="11"/>
  <c r="N662" i="11"/>
  <c r="O662" i="11"/>
  <c r="P662" i="11"/>
  <c r="B663" i="11"/>
  <c r="L663" i="11"/>
  <c r="M663" i="11"/>
  <c r="N663" i="11"/>
  <c r="O663" i="11"/>
  <c r="P663" i="11"/>
  <c r="B664" i="11"/>
  <c r="L664" i="11"/>
  <c r="M664" i="11"/>
  <c r="N664" i="11"/>
  <c r="O664" i="11"/>
  <c r="P664" i="11"/>
  <c r="B665" i="11"/>
  <c r="L665" i="11"/>
  <c r="M665" i="11"/>
  <c r="N665" i="11"/>
  <c r="O665" i="11"/>
  <c r="P665" i="11"/>
  <c r="B666" i="11"/>
  <c r="L666" i="11"/>
  <c r="M666" i="11"/>
  <c r="N666" i="11"/>
  <c r="O666" i="11"/>
  <c r="P666" i="11"/>
  <c r="B667" i="11"/>
  <c r="L667" i="11"/>
  <c r="M667" i="11"/>
  <c r="N667" i="11"/>
  <c r="O667" i="11"/>
  <c r="P667" i="11"/>
  <c r="B668" i="11"/>
  <c r="L668" i="11"/>
  <c r="M668" i="11"/>
  <c r="N668" i="11"/>
  <c r="O668" i="11"/>
  <c r="P668" i="11"/>
  <c r="B669" i="11"/>
  <c r="L669" i="11"/>
  <c r="M669" i="11"/>
  <c r="N669" i="11"/>
  <c r="O669" i="11"/>
  <c r="P669" i="11"/>
  <c r="B670" i="11"/>
  <c r="L670" i="11"/>
  <c r="M670" i="11"/>
  <c r="N670" i="11"/>
  <c r="O670" i="11"/>
  <c r="P670" i="11"/>
  <c r="B671" i="11"/>
  <c r="L671" i="11"/>
  <c r="M671" i="11"/>
  <c r="N671" i="11"/>
  <c r="O671" i="11"/>
  <c r="P671" i="11"/>
  <c r="B672" i="11"/>
  <c r="L672" i="11"/>
  <c r="M672" i="11"/>
  <c r="N672" i="11"/>
  <c r="O672" i="11"/>
  <c r="P672" i="11"/>
  <c r="B673" i="11"/>
  <c r="L673" i="11"/>
  <c r="M673" i="11"/>
  <c r="N673" i="11"/>
  <c r="O673" i="11"/>
  <c r="P673" i="11"/>
  <c r="B674" i="11"/>
  <c r="L674" i="11"/>
  <c r="M674" i="11"/>
  <c r="N674" i="11"/>
  <c r="O674" i="11"/>
  <c r="P674" i="11"/>
  <c r="B675" i="11"/>
  <c r="L675" i="11"/>
  <c r="M675" i="11"/>
  <c r="N675" i="11"/>
  <c r="O675" i="11"/>
  <c r="P675" i="11"/>
  <c r="B676" i="11"/>
  <c r="L676" i="11"/>
  <c r="M676" i="11"/>
  <c r="N676" i="11"/>
  <c r="O676" i="11"/>
  <c r="P676" i="11"/>
  <c r="B677" i="11"/>
  <c r="L677" i="11"/>
  <c r="M677" i="11"/>
  <c r="N677" i="11"/>
  <c r="O677" i="11"/>
  <c r="P677" i="11"/>
  <c r="B678" i="11"/>
  <c r="L678" i="11"/>
  <c r="M678" i="11"/>
  <c r="N678" i="11"/>
  <c r="O678" i="11"/>
  <c r="P678" i="11"/>
  <c r="B679" i="11"/>
  <c r="L679" i="11"/>
  <c r="M679" i="11"/>
  <c r="N679" i="11"/>
  <c r="O679" i="11"/>
  <c r="P679" i="11"/>
  <c r="B680" i="11"/>
  <c r="L680" i="11"/>
  <c r="M680" i="11"/>
  <c r="N680" i="11"/>
  <c r="O680" i="11"/>
  <c r="P680" i="11"/>
  <c r="B681" i="11"/>
  <c r="L681" i="11"/>
  <c r="M681" i="11"/>
  <c r="N681" i="11"/>
  <c r="O681" i="11"/>
  <c r="P681" i="11"/>
  <c r="B682" i="11"/>
  <c r="L682" i="11"/>
  <c r="M682" i="11"/>
  <c r="N682" i="11"/>
  <c r="O682" i="11"/>
  <c r="P682" i="11"/>
  <c r="B683" i="11"/>
  <c r="L683" i="11"/>
  <c r="M683" i="11"/>
  <c r="N683" i="11"/>
  <c r="O683" i="11"/>
  <c r="P683" i="11"/>
  <c r="B684" i="11"/>
  <c r="L684" i="11"/>
  <c r="M684" i="11"/>
  <c r="N684" i="11"/>
  <c r="O684" i="11"/>
  <c r="P684" i="11"/>
  <c r="B685" i="11"/>
  <c r="L685" i="11"/>
  <c r="M685" i="11"/>
  <c r="N685" i="11"/>
  <c r="O685" i="11"/>
  <c r="P685" i="11"/>
  <c r="B686" i="11"/>
  <c r="L686" i="11"/>
  <c r="M686" i="11"/>
  <c r="N686" i="11"/>
  <c r="O686" i="11"/>
  <c r="P686" i="11"/>
  <c r="B687" i="11"/>
  <c r="L687" i="11"/>
  <c r="M687" i="11"/>
  <c r="N687" i="11"/>
  <c r="O687" i="11"/>
  <c r="P687" i="11"/>
  <c r="B688" i="11"/>
  <c r="L688" i="11"/>
  <c r="M688" i="11"/>
  <c r="N688" i="11"/>
  <c r="O688" i="11"/>
  <c r="P688" i="11"/>
  <c r="B689" i="11"/>
  <c r="L689" i="11"/>
  <c r="M689" i="11"/>
  <c r="N689" i="11"/>
  <c r="O689" i="11"/>
  <c r="P689" i="11"/>
  <c r="B690" i="11"/>
  <c r="L690" i="11"/>
  <c r="M690" i="11"/>
  <c r="N690" i="11"/>
  <c r="O690" i="11"/>
  <c r="P690" i="11"/>
  <c r="B691" i="11"/>
  <c r="L691" i="11"/>
  <c r="M691" i="11"/>
  <c r="N691" i="11"/>
  <c r="O691" i="11"/>
  <c r="P691" i="11"/>
  <c r="B692" i="11"/>
  <c r="L692" i="11"/>
  <c r="M692" i="11"/>
  <c r="N692" i="11"/>
  <c r="O692" i="11"/>
  <c r="P692" i="11"/>
  <c r="B693" i="11"/>
  <c r="L693" i="11"/>
  <c r="M693" i="11"/>
  <c r="N693" i="11"/>
  <c r="O693" i="11"/>
  <c r="P693" i="11"/>
  <c r="B694" i="11"/>
  <c r="L694" i="11"/>
  <c r="M694" i="11"/>
  <c r="N694" i="11"/>
  <c r="O694" i="11"/>
  <c r="P694" i="11"/>
  <c r="B695" i="11"/>
  <c r="L695" i="11"/>
  <c r="M695" i="11"/>
  <c r="N695" i="11"/>
  <c r="O695" i="11"/>
  <c r="P695" i="11"/>
  <c r="B696" i="11"/>
  <c r="L696" i="11"/>
  <c r="M696" i="11"/>
  <c r="N696" i="11"/>
  <c r="O696" i="11"/>
  <c r="P696" i="11"/>
  <c r="B697" i="11"/>
  <c r="L697" i="11"/>
  <c r="M697" i="11"/>
  <c r="N697" i="11"/>
  <c r="O697" i="11"/>
  <c r="P697" i="11"/>
  <c r="B698" i="11"/>
  <c r="L698" i="11"/>
  <c r="M698" i="11"/>
  <c r="N698" i="11"/>
  <c r="O698" i="11"/>
  <c r="P698" i="11"/>
  <c r="B699" i="11"/>
  <c r="L699" i="11"/>
  <c r="M699" i="11"/>
  <c r="N699" i="11"/>
  <c r="O699" i="11"/>
  <c r="P699" i="11"/>
  <c r="B700" i="11"/>
  <c r="L700" i="11"/>
  <c r="M700" i="11"/>
  <c r="N700" i="11"/>
  <c r="O700" i="11"/>
  <c r="P700" i="11"/>
  <c r="B701" i="11"/>
  <c r="L701" i="11"/>
  <c r="M701" i="11"/>
  <c r="N701" i="11"/>
  <c r="O701" i="11"/>
  <c r="P701" i="11"/>
  <c r="B702" i="11"/>
  <c r="L702" i="11"/>
  <c r="M702" i="11"/>
  <c r="N702" i="11"/>
  <c r="O702" i="11"/>
  <c r="P702" i="11"/>
  <c r="B703" i="11"/>
  <c r="L703" i="11"/>
  <c r="M703" i="11"/>
  <c r="N703" i="11"/>
  <c r="O703" i="11"/>
  <c r="P703" i="11"/>
  <c r="B704" i="11"/>
  <c r="L704" i="11"/>
  <c r="M704" i="11"/>
  <c r="N704" i="11"/>
  <c r="O704" i="11"/>
  <c r="P704" i="11"/>
  <c r="B705" i="11"/>
  <c r="L705" i="11"/>
  <c r="M705" i="11"/>
  <c r="N705" i="11"/>
  <c r="O705" i="11"/>
  <c r="P705" i="11"/>
  <c r="B706" i="11"/>
  <c r="L706" i="11"/>
  <c r="M706" i="11"/>
  <c r="N706" i="11"/>
  <c r="O706" i="11"/>
  <c r="P706" i="11"/>
  <c r="B707" i="11"/>
  <c r="L707" i="11"/>
  <c r="M707" i="11"/>
  <c r="N707" i="11"/>
  <c r="O707" i="11"/>
  <c r="P707" i="11"/>
  <c r="B708" i="11"/>
  <c r="L708" i="11"/>
  <c r="M708" i="11"/>
  <c r="N708" i="11"/>
  <c r="O708" i="11"/>
  <c r="P708" i="11"/>
  <c r="B709" i="11"/>
  <c r="L709" i="11"/>
  <c r="M709" i="11"/>
  <c r="N709" i="11"/>
  <c r="O709" i="11"/>
  <c r="P709" i="11"/>
  <c r="B710" i="11"/>
  <c r="L710" i="11"/>
  <c r="M710" i="11"/>
  <c r="N710" i="11"/>
  <c r="O710" i="11"/>
  <c r="P710" i="11"/>
  <c r="B711" i="11"/>
  <c r="L711" i="11"/>
  <c r="M711" i="11"/>
  <c r="N711" i="11"/>
  <c r="O711" i="11"/>
  <c r="P711" i="11"/>
  <c r="B712" i="11"/>
  <c r="L712" i="11"/>
  <c r="M712" i="11"/>
  <c r="N712" i="11"/>
  <c r="O712" i="11"/>
  <c r="P712" i="11"/>
  <c r="B713" i="11"/>
  <c r="L713" i="11"/>
  <c r="M713" i="11"/>
  <c r="N713" i="11"/>
  <c r="O713" i="11"/>
  <c r="P713" i="11"/>
  <c r="B714" i="11"/>
  <c r="L714" i="11"/>
  <c r="M714" i="11"/>
  <c r="N714" i="11"/>
  <c r="O714" i="11"/>
  <c r="P714" i="11"/>
  <c r="B715" i="11"/>
  <c r="L715" i="11"/>
  <c r="M715" i="11"/>
  <c r="N715" i="11"/>
  <c r="O715" i="11"/>
  <c r="P715" i="11"/>
  <c r="B716" i="11"/>
  <c r="L716" i="11"/>
  <c r="M716" i="11"/>
  <c r="N716" i="11"/>
  <c r="O716" i="11"/>
  <c r="P716" i="11"/>
  <c r="B717" i="11"/>
  <c r="L717" i="11"/>
  <c r="M717" i="11"/>
  <c r="N717" i="11"/>
  <c r="O717" i="11"/>
  <c r="P717" i="11"/>
  <c r="B718" i="11"/>
  <c r="L718" i="11"/>
  <c r="M718" i="11"/>
  <c r="N718" i="11"/>
  <c r="O718" i="11"/>
  <c r="P718" i="11"/>
  <c r="B119" i="11"/>
  <c r="L119" i="11"/>
  <c r="M119" i="11"/>
  <c r="N119" i="11"/>
  <c r="O119" i="11"/>
  <c r="P119" i="11"/>
  <c r="B120" i="11"/>
  <c r="L120" i="11"/>
  <c r="M120" i="11"/>
  <c r="N120" i="11"/>
  <c r="O120" i="11"/>
  <c r="P120" i="11"/>
  <c r="B739" i="16"/>
  <c r="B740" i="16"/>
  <c r="B741" i="16" s="1"/>
  <c r="B742" i="16" s="1"/>
  <c r="B743" i="16" s="1"/>
  <c r="B744" i="16" s="1"/>
  <c r="B745" i="16" s="1"/>
  <c r="B746" i="16" s="1"/>
  <c r="B747" i="16" s="1"/>
  <c r="B748" i="16" s="1"/>
  <c r="B749" i="16" s="1"/>
  <c r="B750" i="16" s="1"/>
  <c r="B751" i="16" s="1"/>
  <c r="B752" i="16" s="1"/>
  <c r="B603" i="16"/>
  <c r="B604" i="16"/>
  <c r="B605" i="16" s="1"/>
  <c r="B606" i="16" s="1"/>
  <c r="B607" i="16" s="1"/>
  <c r="B608" i="16" s="1"/>
  <c r="B609" i="16" s="1"/>
  <c r="B610" i="16" s="1"/>
  <c r="B611" i="16" s="1"/>
  <c r="B612" i="16" s="1"/>
  <c r="B613" i="16" s="1"/>
  <c r="B614" i="16" s="1"/>
  <c r="B615" i="16" s="1"/>
  <c r="B616" i="16" s="1"/>
  <c r="B617" i="16" s="1"/>
  <c r="B618" i="16" s="1"/>
  <c r="B619" i="16" s="1"/>
  <c r="B620" i="16" s="1"/>
  <c r="B621" i="16" s="1"/>
  <c r="B622" i="16" s="1"/>
  <c r="B623" i="16" s="1"/>
  <c r="B624" i="16" s="1"/>
  <c r="B625" i="16" s="1"/>
  <c r="B626" i="16" s="1"/>
  <c r="B627" i="16" s="1"/>
  <c r="B628" i="16" s="1"/>
  <c r="B629" i="16" s="1"/>
  <c r="B630" i="16" s="1"/>
  <c r="B631" i="16" s="1"/>
  <c r="B632" i="16" s="1"/>
  <c r="B633" i="16" s="1"/>
  <c r="B634" i="16" s="1"/>
  <c r="B635" i="16" s="1"/>
  <c r="B636" i="16" s="1"/>
  <c r="B637" i="16" s="1"/>
  <c r="B638" i="16" s="1"/>
  <c r="B639" i="16" s="1"/>
  <c r="B640" i="16" s="1"/>
  <c r="B641" i="16" s="1"/>
  <c r="B642" i="16" s="1"/>
  <c r="B643" i="16" s="1"/>
  <c r="B644" i="16" s="1"/>
  <c r="B645" i="16" s="1"/>
  <c r="B646" i="16" s="1"/>
  <c r="B647" i="16" s="1"/>
  <c r="B648" i="16" s="1"/>
  <c r="B649" i="16" s="1"/>
  <c r="B650" i="16" s="1"/>
  <c r="B651" i="16" s="1"/>
  <c r="B652" i="16" s="1"/>
  <c r="B653" i="16" s="1"/>
  <c r="B654" i="16" s="1"/>
  <c r="B655" i="16" s="1"/>
  <c r="B656" i="16" s="1"/>
  <c r="B657" i="16" s="1"/>
  <c r="B658" i="16" s="1"/>
  <c r="B659" i="16" s="1"/>
  <c r="B660" i="16" s="1"/>
  <c r="B661" i="16" s="1"/>
  <c r="B662" i="16" s="1"/>
  <c r="B663" i="16" s="1"/>
  <c r="B664" i="16" s="1"/>
  <c r="B665" i="16" s="1"/>
  <c r="B666" i="16" s="1"/>
  <c r="B667" i="16" s="1"/>
  <c r="B668" i="16" s="1"/>
  <c r="B669" i="16" s="1"/>
  <c r="B670" i="16" s="1"/>
  <c r="B671" i="16" s="1"/>
  <c r="B672" i="16" s="1"/>
  <c r="B673" i="16" s="1"/>
  <c r="B674" i="16" s="1"/>
  <c r="B675" i="16" s="1"/>
  <c r="B676" i="16" s="1"/>
  <c r="B677" i="16" s="1"/>
  <c r="B678" i="16" s="1"/>
  <c r="B679" i="16" s="1"/>
  <c r="B680" i="16" s="1"/>
  <c r="B681" i="16" s="1"/>
  <c r="B682" i="16" s="1"/>
  <c r="B683" i="16" s="1"/>
  <c r="B684" i="16" s="1"/>
  <c r="B685" i="16" s="1"/>
  <c r="B686" i="16" s="1"/>
  <c r="B687" i="16" s="1"/>
  <c r="B688" i="16" s="1"/>
  <c r="B689" i="16" s="1"/>
  <c r="B690" i="16" s="1"/>
  <c r="B691" i="16" s="1"/>
  <c r="B692" i="16" s="1"/>
  <c r="B693" i="16" s="1"/>
  <c r="B694" i="16" s="1"/>
  <c r="B695" i="16" s="1"/>
  <c r="B696" i="16" s="1"/>
  <c r="B697" i="16" s="1"/>
  <c r="B698" i="16" s="1"/>
  <c r="B699" i="16" s="1"/>
  <c r="B700" i="16" s="1"/>
  <c r="B701" i="16" s="1"/>
  <c r="B702" i="16" s="1"/>
  <c r="B703" i="16" s="1"/>
  <c r="B704" i="16" s="1"/>
  <c r="B705" i="16" s="1"/>
  <c r="B706" i="16" s="1"/>
  <c r="B707" i="16" s="1"/>
  <c r="B708" i="16" s="1"/>
  <c r="B709" i="16" s="1"/>
  <c r="B710" i="16" s="1"/>
  <c r="B711" i="16" s="1"/>
  <c r="B712" i="16" s="1"/>
  <c r="B713" i="16" s="1"/>
  <c r="B714" i="16" s="1"/>
  <c r="B715" i="16" s="1"/>
  <c r="B716" i="16" s="1"/>
  <c r="B717" i="16" s="1"/>
  <c r="B718" i="16" s="1"/>
  <c r="B719" i="16" s="1"/>
  <c r="B720" i="16" s="1"/>
  <c r="B721" i="16" s="1"/>
  <c r="B722" i="16" s="1"/>
  <c r="B723" i="16" s="1"/>
  <c r="B724" i="16" s="1"/>
  <c r="B725" i="16" s="1"/>
  <c r="B726" i="16" s="1"/>
  <c r="B727" i="16" s="1"/>
  <c r="B728" i="16" s="1"/>
  <c r="B729" i="16" s="1"/>
  <c r="B730" i="16" s="1"/>
  <c r="B731" i="16" s="1"/>
  <c r="B732" i="16" s="1"/>
  <c r="B733" i="16" s="1"/>
  <c r="B734" i="16" s="1"/>
  <c r="B735" i="16" s="1"/>
  <c r="B736" i="16" s="1"/>
  <c r="B737" i="16" s="1"/>
  <c r="B738" i="16" s="1"/>
  <c r="B159" i="16"/>
  <c r="B160" i="16"/>
  <c r="B161" i="16" s="1"/>
  <c r="B162" i="16" s="1"/>
  <c r="B163" i="16" s="1"/>
  <c r="B164" i="16" s="1"/>
  <c r="B165" i="16" s="1"/>
  <c r="B166" i="16" s="1"/>
  <c r="B167" i="16" s="1"/>
  <c r="B168" i="16" s="1"/>
  <c r="B169" i="16" s="1"/>
  <c r="B170" i="16" s="1"/>
  <c r="B171" i="16" s="1"/>
  <c r="B172" i="16" s="1"/>
  <c r="B173" i="16" s="1"/>
  <c r="B174" i="16" s="1"/>
  <c r="B175" i="16" s="1"/>
  <c r="B176" i="16" s="1"/>
  <c r="B177" i="16" s="1"/>
  <c r="B178" i="16" s="1"/>
  <c r="B179" i="16" s="1"/>
  <c r="B180" i="16" s="1"/>
  <c r="B181" i="16" s="1"/>
  <c r="B182" i="16" s="1"/>
  <c r="B183" i="16" s="1"/>
  <c r="B184" i="16" s="1"/>
  <c r="B185" i="16" s="1"/>
  <c r="B186" i="16" s="1"/>
  <c r="B187" i="16" s="1"/>
  <c r="B188" i="16" s="1"/>
  <c r="B189" i="16" s="1"/>
  <c r="B190" i="16" s="1"/>
  <c r="B191" i="16" s="1"/>
  <c r="B192" i="16" s="1"/>
  <c r="B193" i="16" s="1"/>
  <c r="B194" i="16" s="1"/>
  <c r="B195" i="16" s="1"/>
  <c r="B196" i="16" s="1"/>
  <c r="B197" i="16" s="1"/>
  <c r="B198" i="16" s="1"/>
  <c r="B199" i="16" s="1"/>
  <c r="B200" i="16" s="1"/>
  <c r="B201" i="16" s="1"/>
  <c r="B202" i="16" s="1"/>
  <c r="B203" i="16" s="1"/>
  <c r="B204" i="16" s="1"/>
  <c r="B205" i="16" s="1"/>
  <c r="B206" i="16" s="1"/>
  <c r="B207" i="16" s="1"/>
  <c r="B208" i="16" s="1"/>
  <c r="B209" i="16" s="1"/>
  <c r="B210" i="16" s="1"/>
  <c r="B211" i="16" s="1"/>
  <c r="B212" i="16" s="1"/>
  <c r="B213" i="16" s="1"/>
  <c r="B214" i="16" s="1"/>
  <c r="B215" i="16" s="1"/>
  <c r="B216" i="16" s="1"/>
  <c r="B217" i="16" s="1"/>
  <c r="B218" i="16" s="1"/>
  <c r="B219" i="16" s="1"/>
  <c r="B220" i="16" s="1"/>
  <c r="B221" i="16" s="1"/>
  <c r="B222" i="16" s="1"/>
  <c r="B223" i="16" s="1"/>
  <c r="B224" i="16" s="1"/>
  <c r="B225" i="16" s="1"/>
  <c r="B226" i="16" s="1"/>
  <c r="B227" i="16" s="1"/>
  <c r="B228" i="16" s="1"/>
  <c r="B229" i="16" s="1"/>
  <c r="B230" i="16" s="1"/>
  <c r="B231" i="16" s="1"/>
  <c r="B232" i="16" s="1"/>
  <c r="B233" i="16" s="1"/>
  <c r="B234" i="16" s="1"/>
  <c r="B235" i="16" s="1"/>
  <c r="B236" i="16" s="1"/>
  <c r="B237" i="16" s="1"/>
  <c r="B238" i="16" s="1"/>
  <c r="B239" i="16" s="1"/>
  <c r="B240" i="16" s="1"/>
  <c r="B241" i="16" s="1"/>
  <c r="B242" i="16" s="1"/>
  <c r="B243" i="16" s="1"/>
  <c r="B244" i="16" s="1"/>
  <c r="B245" i="16" s="1"/>
  <c r="B246" i="16" s="1"/>
  <c r="B247" i="16" s="1"/>
  <c r="B248" i="16" s="1"/>
  <c r="B249" i="16" s="1"/>
  <c r="B250" i="16" s="1"/>
  <c r="B251" i="16" s="1"/>
  <c r="B252" i="16" s="1"/>
  <c r="B253" i="16" s="1"/>
  <c r="B254" i="16" s="1"/>
  <c r="B255" i="16" s="1"/>
  <c r="B256" i="16" s="1"/>
  <c r="B257" i="16" s="1"/>
  <c r="B258" i="16" s="1"/>
  <c r="B259" i="16" s="1"/>
  <c r="B260" i="16" s="1"/>
  <c r="B261" i="16" s="1"/>
  <c r="B262" i="16" s="1"/>
  <c r="B263" i="16" s="1"/>
  <c r="B264" i="16" s="1"/>
  <c r="B265" i="16" s="1"/>
  <c r="B266" i="16" s="1"/>
  <c r="B267" i="16" s="1"/>
  <c r="B268" i="16" s="1"/>
  <c r="B269" i="16" s="1"/>
  <c r="B270" i="16" s="1"/>
  <c r="B271" i="16" s="1"/>
  <c r="B272" i="16" s="1"/>
  <c r="B273" i="16" s="1"/>
  <c r="B274" i="16" s="1"/>
  <c r="B275" i="16" s="1"/>
  <c r="B276" i="16" s="1"/>
  <c r="B277" i="16" s="1"/>
  <c r="B278" i="16" s="1"/>
  <c r="B279" i="16" s="1"/>
  <c r="B280" i="16" s="1"/>
  <c r="B281" i="16" s="1"/>
  <c r="B282" i="16" s="1"/>
  <c r="B283" i="16" s="1"/>
  <c r="B284" i="16" s="1"/>
  <c r="B285" i="16" s="1"/>
  <c r="B286" i="16" s="1"/>
  <c r="B287" i="16" s="1"/>
  <c r="B288" i="16" s="1"/>
  <c r="B289" i="16" s="1"/>
  <c r="B290" i="16" s="1"/>
  <c r="B291" i="16" s="1"/>
  <c r="B292" i="16" s="1"/>
  <c r="B293" i="16" s="1"/>
  <c r="B294" i="16" s="1"/>
  <c r="B295" i="16" s="1"/>
  <c r="B296" i="16" s="1"/>
  <c r="B297" i="16" s="1"/>
  <c r="B298" i="16" s="1"/>
  <c r="B299" i="16" s="1"/>
  <c r="B300" i="16" s="1"/>
  <c r="B301" i="16" s="1"/>
  <c r="B302" i="16" s="1"/>
  <c r="B303" i="16" s="1"/>
  <c r="B304" i="16" s="1"/>
  <c r="B305" i="16" s="1"/>
  <c r="B306" i="16" s="1"/>
  <c r="B307" i="16" s="1"/>
  <c r="B308" i="16" s="1"/>
  <c r="B309" i="16" s="1"/>
  <c r="B310" i="16" s="1"/>
  <c r="B311" i="16" s="1"/>
  <c r="B312" i="16" s="1"/>
  <c r="B313" i="16" s="1"/>
  <c r="B314" i="16" s="1"/>
  <c r="B315" i="16" s="1"/>
  <c r="B316" i="16" s="1"/>
  <c r="B317" i="16" s="1"/>
  <c r="B318" i="16" s="1"/>
  <c r="B319" i="16" s="1"/>
  <c r="B320" i="16" s="1"/>
  <c r="B321" i="16" s="1"/>
  <c r="B322" i="16" s="1"/>
  <c r="B323" i="16" s="1"/>
  <c r="B324" i="16" s="1"/>
  <c r="B325" i="16" s="1"/>
  <c r="B326" i="16" s="1"/>
  <c r="B327" i="16" s="1"/>
  <c r="B328" i="16" s="1"/>
  <c r="B329" i="16" s="1"/>
  <c r="B330" i="16" s="1"/>
  <c r="B331" i="16" s="1"/>
  <c r="B332" i="16" s="1"/>
  <c r="B333" i="16" s="1"/>
  <c r="B334" i="16" s="1"/>
  <c r="B335" i="16" s="1"/>
  <c r="B336" i="16" s="1"/>
  <c r="B337" i="16" s="1"/>
  <c r="B338" i="16" s="1"/>
  <c r="B339" i="16" s="1"/>
  <c r="B340" i="16" s="1"/>
  <c r="B341" i="16" s="1"/>
  <c r="B342" i="16" s="1"/>
  <c r="B343" i="16" s="1"/>
  <c r="B344" i="16" s="1"/>
  <c r="B345" i="16" s="1"/>
  <c r="B346" i="16" s="1"/>
  <c r="B347" i="16" s="1"/>
  <c r="B348" i="16" s="1"/>
  <c r="B349" i="16" s="1"/>
  <c r="B350" i="16" s="1"/>
  <c r="B351" i="16" s="1"/>
  <c r="B352" i="16" s="1"/>
  <c r="B353" i="16" s="1"/>
  <c r="B354" i="16" s="1"/>
  <c r="B355" i="16" s="1"/>
  <c r="B356" i="16" s="1"/>
  <c r="B357" i="16" s="1"/>
  <c r="B358" i="16" s="1"/>
  <c r="B359" i="16" s="1"/>
  <c r="B360" i="16" s="1"/>
  <c r="B361" i="16" s="1"/>
  <c r="B362" i="16" s="1"/>
  <c r="B363" i="16" s="1"/>
  <c r="B364" i="16" s="1"/>
  <c r="B365" i="16" s="1"/>
  <c r="B366" i="16" s="1"/>
  <c r="B367" i="16" s="1"/>
  <c r="B368" i="16" s="1"/>
  <c r="B369" i="16" s="1"/>
  <c r="B370" i="16" s="1"/>
  <c r="B371" i="16" s="1"/>
  <c r="B372" i="16" s="1"/>
  <c r="B373" i="16" s="1"/>
  <c r="B374" i="16" s="1"/>
  <c r="B375" i="16" s="1"/>
  <c r="B376" i="16" s="1"/>
  <c r="B377" i="16" s="1"/>
  <c r="B378" i="16" s="1"/>
  <c r="B379" i="16" s="1"/>
  <c r="B380" i="16" s="1"/>
  <c r="B381" i="16" s="1"/>
  <c r="B382" i="16" s="1"/>
  <c r="B383" i="16" s="1"/>
  <c r="B384" i="16" s="1"/>
  <c r="B385" i="16" s="1"/>
  <c r="B386" i="16" s="1"/>
  <c r="B387" i="16" s="1"/>
  <c r="B388" i="16" s="1"/>
  <c r="B389" i="16" s="1"/>
  <c r="B390" i="16" s="1"/>
  <c r="B391" i="16" s="1"/>
  <c r="B392" i="16" s="1"/>
  <c r="B393" i="16" s="1"/>
  <c r="B394" i="16" s="1"/>
  <c r="B395" i="16" s="1"/>
  <c r="B396" i="16" s="1"/>
  <c r="B397" i="16" s="1"/>
  <c r="B398" i="16" s="1"/>
  <c r="B399" i="16" s="1"/>
  <c r="B400" i="16" s="1"/>
  <c r="B401" i="16" s="1"/>
  <c r="B402" i="16" s="1"/>
  <c r="B403" i="16" s="1"/>
  <c r="B404" i="16" s="1"/>
  <c r="B405" i="16" s="1"/>
  <c r="B406" i="16" s="1"/>
  <c r="B407" i="16" s="1"/>
  <c r="B408" i="16" s="1"/>
  <c r="B409" i="16" s="1"/>
  <c r="B410" i="16" s="1"/>
  <c r="B411" i="16" s="1"/>
  <c r="B412" i="16" s="1"/>
  <c r="B413" i="16" s="1"/>
  <c r="B414" i="16" s="1"/>
  <c r="B415" i="16" s="1"/>
  <c r="B416" i="16" s="1"/>
  <c r="B417" i="16" s="1"/>
  <c r="B418" i="16" s="1"/>
  <c r="B419" i="16" s="1"/>
  <c r="B420" i="16" s="1"/>
  <c r="B421" i="16" s="1"/>
  <c r="B422" i="16" s="1"/>
  <c r="B423" i="16" s="1"/>
  <c r="B424" i="16" s="1"/>
  <c r="B425" i="16" s="1"/>
  <c r="B426" i="16" s="1"/>
  <c r="B427" i="16" s="1"/>
  <c r="B428" i="16" s="1"/>
  <c r="B429" i="16" s="1"/>
  <c r="B430" i="16" s="1"/>
  <c r="B431" i="16" s="1"/>
  <c r="B432" i="16" s="1"/>
  <c r="B433" i="16" s="1"/>
  <c r="B434" i="16" s="1"/>
  <c r="B435" i="16" s="1"/>
  <c r="B436" i="16" s="1"/>
  <c r="B437" i="16" s="1"/>
  <c r="B438" i="16" s="1"/>
  <c r="B439" i="16" s="1"/>
  <c r="B440" i="16" s="1"/>
  <c r="B441" i="16" s="1"/>
  <c r="B442" i="16" s="1"/>
  <c r="B443" i="16" s="1"/>
  <c r="B444" i="16" s="1"/>
  <c r="B445" i="16" s="1"/>
  <c r="B446" i="16" s="1"/>
  <c r="B447" i="16" s="1"/>
  <c r="B448" i="16" s="1"/>
  <c r="B449" i="16" s="1"/>
  <c r="B450" i="16" s="1"/>
  <c r="B451" i="16" s="1"/>
  <c r="B452" i="16" s="1"/>
  <c r="B453" i="16" s="1"/>
  <c r="B454" i="16" s="1"/>
  <c r="B455" i="16" s="1"/>
  <c r="B456" i="16" s="1"/>
  <c r="B457" i="16" s="1"/>
  <c r="B458" i="16" s="1"/>
  <c r="B459" i="16" s="1"/>
  <c r="B460" i="16" s="1"/>
  <c r="B461" i="16" s="1"/>
  <c r="B462" i="16" s="1"/>
  <c r="B463" i="16" s="1"/>
  <c r="B464" i="16" s="1"/>
  <c r="B465" i="16" s="1"/>
  <c r="B466" i="16" s="1"/>
  <c r="B467" i="16" s="1"/>
  <c r="B468" i="16" s="1"/>
  <c r="B469" i="16" s="1"/>
  <c r="B470" i="16" s="1"/>
  <c r="B471" i="16" s="1"/>
  <c r="B472" i="16" s="1"/>
  <c r="B473" i="16" s="1"/>
  <c r="B474" i="16" s="1"/>
  <c r="B475" i="16" s="1"/>
  <c r="B476" i="16" s="1"/>
  <c r="B477" i="16" s="1"/>
  <c r="B478" i="16" s="1"/>
  <c r="B479" i="16" s="1"/>
  <c r="B480" i="16" s="1"/>
  <c r="B481" i="16" s="1"/>
  <c r="B482" i="16" s="1"/>
  <c r="B483" i="16" s="1"/>
  <c r="B484" i="16" s="1"/>
  <c r="B485" i="16" s="1"/>
  <c r="B486" i="16" s="1"/>
  <c r="B487" i="16" s="1"/>
  <c r="B488" i="16" s="1"/>
  <c r="B489" i="16" s="1"/>
  <c r="B490" i="16" s="1"/>
  <c r="B491" i="16" s="1"/>
  <c r="B492" i="16" s="1"/>
  <c r="B493" i="16" s="1"/>
  <c r="B494" i="16" s="1"/>
  <c r="B495" i="16" s="1"/>
  <c r="B496" i="16" s="1"/>
  <c r="B497" i="16" s="1"/>
  <c r="B498" i="16" s="1"/>
  <c r="B499" i="16" s="1"/>
  <c r="B500" i="16" s="1"/>
  <c r="B501" i="16" s="1"/>
  <c r="B502" i="16" s="1"/>
  <c r="B503" i="16" s="1"/>
  <c r="B504" i="16" s="1"/>
  <c r="B505" i="16" s="1"/>
  <c r="B506" i="16" s="1"/>
  <c r="B507" i="16" s="1"/>
  <c r="B508" i="16" s="1"/>
  <c r="B509" i="16" s="1"/>
  <c r="B510" i="16" s="1"/>
  <c r="B511" i="16" s="1"/>
  <c r="B512" i="16" s="1"/>
  <c r="B513" i="16" s="1"/>
  <c r="B514" i="16" s="1"/>
  <c r="B515" i="16" s="1"/>
  <c r="B516" i="16" s="1"/>
  <c r="B517" i="16" s="1"/>
  <c r="B518" i="16" s="1"/>
  <c r="B519" i="16" s="1"/>
  <c r="B520" i="16" s="1"/>
  <c r="B521" i="16" s="1"/>
  <c r="B522" i="16" s="1"/>
  <c r="B523" i="16" s="1"/>
  <c r="B524" i="16" s="1"/>
  <c r="B525" i="16" s="1"/>
  <c r="B526" i="16" s="1"/>
  <c r="B527" i="16" s="1"/>
  <c r="B528" i="16" s="1"/>
  <c r="B529" i="16" s="1"/>
  <c r="B530" i="16" s="1"/>
  <c r="B531" i="16" s="1"/>
  <c r="B532" i="16" s="1"/>
  <c r="B533" i="16" s="1"/>
  <c r="B534" i="16" s="1"/>
  <c r="B535" i="16" s="1"/>
  <c r="B536" i="16" s="1"/>
  <c r="B537" i="16" s="1"/>
  <c r="B538" i="16" s="1"/>
  <c r="B539" i="16" s="1"/>
  <c r="B540" i="16" s="1"/>
  <c r="B541" i="16" s="1"/>
  <c r="B542" i="16" s="1"/>
  <c r="B543" i="16" s="1"/>
  <c r="B544" i="16" s="1"/>
  <c r="B545" i="16" s="1"/>
  <c r="B546" i="16" s="1"/>
  <c r="B547" i="16" s="1"/>
  <c r="B548" i="16" s="1"/>
  <c r="B549" i="16" s="1"/>
  <c r="B550" i="16" s="1"/>
  <c r="B551" i="16" s="1"/>
  <c r="B552" i="16" s="1"/>
  <c r="B553" i="16" s="1"/>
  <c r="B554" i="16" s="1"/>
  <c r="B555" i="16" s="1"/>
  <c r="B556" i="16" s="1"/>
  <c r="B557" i="16" s="1"/>
  <c r="B558" i="16" s="1"/>
  <c r="B559" i="16" s="1"/>
  <c r="B560" i="16" s="1"/>
  <c r="B561" i="16" s="1"/>
  <c r="B562" i="16" s="1"/>
  <c r="B563" i="16" s="1"/>
  <c r="B564" i="16" s="1"/>
  <c r="B565" i="16" s="1"/>
  <c r="B566" i="16" s="1"/>
  <c r="B567" i="16" s="1"/>
  <c r="B568" i="16" s="1"/>
  <c r="B569" i="16" s="1"/>
  <c r="B570" i="16" s="1"/>
  <c r="B571" i="16" s="1"/>
  <c r="B572" i="16" s="1"/>
  <c r="B573" i="16" s="1"/>
  <c r="B574" i="16" s="1"/>
  <c r="B575" i="16" s="1"/>
  <c r="B576" i="16" s="1"/>
  <c r="B577" i="16" s="1"/>
  <c r="B578" i="16" s="1"/>
  <c r="B579" i="16" s="1"/>
  <c r="B580" i="16" s="1"/>
  <c r="B581" i="16" s="1"/>
  <c r="B582" i="16" s="1"/>
  <c r="B583" i="16" s="1"/>
  <c r="B584" i="16" s="1"/>
  <c r="B585" i="16" s="1"/>
  <c r="B586" i="16" s="1"/>
  <c r="B587" i="16" s="1"/>
  <c r="B588" i="16" s="1"/>
  <c r="B589" i="16" s="1"/>
  <c r="B590" i="16" s="1"/>
  <c r="B591" i="16" s="1"/>
  <c r="B592" i="16" s="1"/>
  <c r="B593" i="16" s="1"/>
  <c r="B594" i="16" s="1"/>
  <c r="B595" i="16" s="1"/>
  <c r="B596" i="16" s="1"/>
  <c r="B597" i="16" s="1"/>
  <c r="B598" i="16" s="1"/>
  <c r="B599" i="16" s="1"/>
  <c r="B600" i="16" s="1"/>
  <c r="B601" i="16" s="1"/>
  <c r="B602" i="16" s="1"/>
  <c r="B154" i="16"/>
  <c r="B155" i="16"/>
  <c r="B156" i="16" s="1"/>
  <c r="B157" i="16" s="1"/>
  <c r="B158" i="16" s="1"/>
  <c r="B153" i="16"/>
  <c r="AJ105" i="15" l="1" a="1"/>
  <c r="AJ105" i="15" s="1"/>
  <c r="AJ163" i="15" s="1"/>
  <c r="AJ90" i="15" l="1"/>
  <c r="AJ160" i="15" s="1"/>
  <c r="AF82" i="15"/>
  <c r="AJ158" i="15" s="1"/>
  <c r="AJ74" i="15" l="1"/>
  <c r="AJ157" i="15" s="1"/>
  <c r="L19" i="11" l="1"/>
  <c r="L20" i="11"/>
  <c r="L21" i="11"/>
  <c r="L22" i="11"/>
  <c r="L23" i="11"/>
  <c r="L24" i="11"/>
  <c r="L25" i="11"/>
  <c r="L26" i="11"/>
  <c r="L27" i="11"/>
  <c r="L28" i="11"/>
  <c r="L29" i="11"/>
  <c r="L30" i="11"/>
  <c r="L31" i="11"/>
  <c r="L32" i="11"/>
  <c r="L33" i="11"/>
  <c r="L34" i="11"/>
  <c r="L35" i="11"/>
  <c r="L36" i="11"/>
  <c r="L37" i="11"/>
  <c r="L38" i="11"/>
  <c r="L39" i="11"/>
  <c r="L40" i="11"/>
  <c r="L41" i="11"/>
  <c r="L42" i="11"/>
  <c r="L43" i="11"/>
  <c r="L44" i="11"/>
  <c r="L45" i="11"/>
  <c r="L46" i="11"/>
  <c r="L47" i="11"/>
  <c r="L48" i="11"/>
  <c r="L49" i="11"/>
  <c r="L50" i="11"/>
  <c r="L51" i="11"/>
  <c r="L52" i="11"/>
  <c r="L53" i="11"/>
  <c r="L54" i="11"/>
  <c r="L55" i="11"/>
  <c r="L56" i="11"/>
  <c r="L57" i="11"/>
  <c r="L58" i="11"/>
  <c r="L59" i="11"/>
  <c r="L60" i="11"/>
  <c r="L61" i="11"/>
  <c r="L62" i="11"/>
  <c r="L63" i="11"/>
  <c r="L64" i="11"/>
  <c r="L65" i="11"/>
  <c r="L66" i="11"/>
  <c r="L67" i="11"/>
  <c r="L68" i="11"/>
  <c r="L69" i="11"/>
  <c r="L70" i="11"/>
  <c r="L71" i="11"/>
  <c r="L72" i="11"/>
  <c r="L73" i="11"/>
  <c r="L74" i="11"/>
  <c r="L75" i="11"/>
  <c r="L76" i="11"/>
  <c r="L77" i="11"/>
  <c r="L78" i="11"/>
  <c r="L79" i="11"/>
  <c r="L80" i="11"/>
  <c r="L81" i="11"/>
  <c r="L82" i="11"/>
  <c r="L83" i="11"/>
  <c r="L84" i="11"/>
  <c r="L85" i="11"/>
  <c r="L86" i="11"/>
  <c r="L87" i="11"/>
  <c r="L88" i="11"/>
  <c r="L89" i="11"/>
  <c r="L90" i="11"/>
  <c r="L91" i="11"/>
  <c r="L92" i="11"/>
  <c r="L93" i="11"/>
  <c r="L94" i="11"/>
  <c r="L95" i="11"/>
  <c r="L96" i="11"/>
  <c r="L97" i="11"/>
  <c r="L98" i="11"/>
  <c r="L99" i="11"/>
  <c r="L100" i="11"/>
  <c r="L101" i="11"/>
  <c r="L102" i="11"/>
  <c r="L103" i="11"/>
  <c r="L104" i="11"/>
  <c r="L105" i="11"/>
  <c r="L106" i="11"/>
  <c r="L107" i="11"/>
  <c r="L108" i="11"/>
  <c r="L109" i="11"/>
  <c r="L110" i="11"/>
  <c r="L111" i="11"/>
  <c r="L112" i="11"/>
  <c r="L113" i="11"/>
  <c r="L114" i="11"/>
  <c r="L115" i="11"/>
  <c r="L116" i="11"/>
  <c r="L117" i="11"/>
  <c r="L118" i="11"/>
  <c r="M19" i="11"/>
  <c r="M20" i="11"/>
  <c r="M21" i="11"/>
  <c r="M22" i="11"/>
  <c r="M23" i="11"/>
  <c r="M24" i="11"/>
  <c r="M25" i="11"/>
  <c r="M26" i="11"/>
  <c r="M27" i="11"/>
  <c r="M28" i="11"/>
  <c r="M29" i="11"/>
  <c r="M30" i="11"/>
  <c r="M31" i="11"/>
  <c r="M32" i="11"/>
  <c r="M33" i="11"/>
  <c r="M34" i="11"/>
  <c r="M35" i="11"/>
  <c r="M36" i="11"/>
  <c r="M37" i="11"/>
  <c r="M38" i="11"/>
  <c r="M39" i="11"/>
  <c r="M40" i="11"/>
  <c r="M41" i="11"/>
  <c r="M42" i="11"/>
  <c r="M43" i="11"/>
  <c r="M44" i="11"/>
  <c r="M45" i="11"/>
  <c r="M46" i="11"/>
  <c r="M47" i="11"/>
  <c r="M48" i="11"/>
  <c r="M49" i="11"/>
  <c r="M50" i="11"/>
  <c r="M51" i="11"/>
  <c r="M52" i="11"/>
  <c r="M53" i="11"/>
  <c r="M54" i="11"/>
  <c r="M55" i="11"/>
  <c r="M56" i="11"/>
  <c r="M57" i="11"/>
  <c r="M58" i="11"/>
  <c r="M59" i="11"/>
  <c r="M60" i="11"/>
  <c r="M61" i="11"/>
  <c r="M62" i="11"/>
  <c r="M63" i="11"/>
  <c r="M64" i="11"/>
  <c r="M65" i="11"/>
  <c r="M66" i="11"/>
  <c r="M67" i="11"/>
  <c r="M68" i="11"/>
  <c r="M69" i="11"/>
  <c r="M70" i="11"/>
  <c r="M71" i="11"/>
  <c r="M72" i="11"/>
  <c r="M73" i="11"/>
  <c r="M74" i="11"/>
  <c r="M75" i="11"/>
  <c r="M76" i="11"/>
  <c r="M77" i="11"/>
  <c r="M78" i="11"/>
  <c r="M79" i="11"/>
  <c r="M80" i="11"/>
  <c r="M81" i="11"/>
  <c r="M82" i="11"/>
  <c r="M83" i="11"/>
  <c r="M84" i="11"/>
  <c r="M85" i="11"/>
  <c r="M86" i="11"/>
  <c r="M87" i="11"/>
  <c r="M88" i="11"/>
  <c r="M89" i="11"/>
  <c r="M90" i="11"/>
  <c r="M91" i="11"/>
  <c r="M92" i="11"/>
  <c r="M93" i="11"/>
  <c r="M94" i="11"/>
  <c r="M95" i="11"/>
  <c r="M96" i="11"/>
  <c r="M97" i="11"/>
  <c r="M98" i="11"/>
  <c r="M99" i="11"/>
  <c r="M100" i="11"/>
  <c r="M101" i="11"/>
  <c r="M102" i="11"/>
  <c r="M103" i="11"/>
  <c r="M104" i="11"/>
  <c r="M105" i="11"/>
  <c r="M106" i="11"/>
  <c r="M107" i="11"/>
  <c r="M108" i="11"/>
  <c r="M109" i="11"/>
  <c r="M110" i="11"/>
  <c r="M111" i="11"/>
  <c r="M112" i="11"/>
  <c r="M113" i="11"/>
  <c r="M114" i="11"/>
  <c r="M115" i="11"/>
  <c r="M116" i="11"/>
  <c r="M117" i="11"/>
  <c r="M118" i="11"/>
  <c r="Y14" i="15"/>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B102" i="11"/>
  <c r="B103" i="11"/>
  <c r="B104" i="11"/>
  <c r="B105" i="11"/>
  <c r="B106" i="11"/>
  <c r="B107" i="11"/>
  <c r="B108" i="11"/>
  <c r="B109" i="11"/>
  <c r="B110" i="11"/>
  <c r="B111" i="11"/>
  <c r="B112" i="11"/>
  <c r="B113" i="11"/>
  <c r="B114" i="11"/>
  <c r="B115" i="11"/>
  <c r="B116" i="11"/>
  <c r="B117" i="11"/>
  <c r="B118" i="11"/>
  <c r="B20" i="11"/>
  <c r="B21" i="11"/>
  <c r="B22" i="11"/>
  <c r="B23" i="11"/>
  <c r="B24" i="11"/>
  <c r="B25" i="11"/>
  <c r="AD36" i="15" l="1"/>
  <c r="S98" i="15" l="1"/>
  <c r="AF83" i="15" l="1"/>
  <c r="AJ159" i="15" s="1"/>
  <c r="AD35" i="15"/>
  <c r="P35" i="15"/>
  <c r="W36" i="15" l="1"/>
  <c r="Y81" i="15" l="1"/>
  <c r="S77" i="15"/>
  <c r="AE77" i="15"/>
  <c r="Y77" i="15"/>
  <c r="T78" i="15" l="1"/>
  <c r="AF78" i="15"/>
  <c r="Z78" i="15"/>
  <c r="AJ79" i="15" s="1"/>
  <c r="AJ156" i="15" s="1"/>
  <c r="P42" i="15"/>
  <c r="D39" i="15"/>
  <c r="AJ78" i="15" l="1"/>
  <c r="AJ155" i="15" s="1"/>
  <c r="D35" i="15"/>
  <c r="D30" i="15"/>
  <c r="P118" i="11" l="1"/>
  <c r="O118" i="11"/>
  <c r="N118" i="11"/>
  <c r="P117" i="11"/>
  <c r="O117" i="11"/>
  <c r="N117" i="11"/>
  <c r="P116" i="11"/>
  <c r="O116" i="11"/>
  <c r="N116" i="11"/>
  <c r="P115" i="11"/>
  <c r="O115" i="11"/>
  <c r="N115" i="11"/>
  <c r="P114" i="11"/>
  <c r="O114" i="11"/>
  <c r="N114" i="11"/>
  <c r="P113" i="11"/>
  <c r="O113" i="11"/>
  <c r="N113" i="11"/>
  <c r="P112" i="11"/>
  <c r="O112" i="11"/>
  <c r="N112" i="11"/>
  <c r="P111" i="11"/>
  <c r="O111" i="11"/>
  <c r="N111" i="11"/>
  <c r="P110" i="11"/>
  <c r="O110" i="11"/>
  <c r="N110" i="11"/>
  <c r="P109" i="11"/>
  <c r="O109" i="11"/>
  <c r="N109" i="11"/>
  <c r="P108" i="11"/>
  <c r="O108" i="11"/>
  <c r="N108" i="11"/>
  <c r="P107" i="11"/>
  <c r="O107" i="11"/>
  <c r="N107" i="11"/>
  <c r="P106" i="11"/>
  <c r="O106" i="11"/>
  <c r="N106" i="11"/>
  <c r="P105" i="11"/>
  <c r="O105" i="11"/>
  <c r="N105" i="11"/>
  <c r="P104" i="11"/>
  <c r="O104" i="11"/>
  <c r="N104" i="11"/>
  <c r="P103" i="11"/>
  <c r="O103" i="11"/>
  <c r="N103" i="11"/>
  <c r="P102" i="11"/>
  <c r="O102" i="11"/>
  <c r="N102" i="11"/>
  <c r="P101" i="11"/>
  <c r="O101" i="11"/>
  <c r="N101" i="11"/>
  <c r="P100" i="11"/>
  <c r="O100" i="11"/>
  <c r="N100" i="11"/>
  <c r="P99" i="11"/>
  <c r="O99" i="11"/>
  <c r="N99" i="11"/>
  <c r="P98" i="11"/>
  <c r="O98" i="11"/>
  <c r="N98" i="11"/>
  <c r="P97" i="11"/>
  <c r="O97" i="11"/>
  <c r="N97" i="11"/>
  <c r="P96" i="11"/>
  <c r="O96" i="11"/>
  <c r="N96" i="11"/>
  <c r="P95" i="11"/>
  <c r="O95" i="11"/>
  <c r="N95" i="11"/>
  <c r="P94" i="11"/>
  <c r="O94" i="11"/>
  <c r="N94" i="11"/>
  <c r="P93" i="11"/>
  <c r="O93" i="11"/>
  <c r="N93" i="11"/>
  <c r="P92" i="11"/>
  <c r="O92" i="11"/>
  <c r="N92" i="11"/>
  <c r="P91" i="11"/>
  <c r="O91" i="11"/>
  <c r="N91" i="11"/>
  <c r="P90" i="11"/>
  <c r="O90" i="11"/>
  <c r="N90" i="11"/>
  <c r="P89" i="11"/>
  <c r="O89" i="11"/>
  <c r="N89" i="11"/>
  <c r="P88" i="11"/>
  <c r="O88" i="11"/>
  <c r="N88" i="11"/>
  <c r="P87" i="11"/>
  <c r="O87" i="11"/>
  <c r="N87" i="11"/>
  <c r="P86" i="11"/>
  <c r="O86" i="11"/>
  <c r="N86" i="11"/>
  <c r="P85" i="11"/>
  <c r="O85" i="11"/>
  <c r="N85" i="11"/>
  <c r="P84" i="11"/>
  <c r="O84" i="11"/>
  <c r="N84" i="11"/>
  <c r="P83" i="11"/>
  <c r="O83" i="11"/>
  <c r="N83" i="11"/>
  <c r="P82" i="11"/>
  <c r="O82" i="11"/>
  <c r="N82" i="11"/>
  <c r="P81" i="11"/>
  <c r="O81" i="11"/>
  <c r="N81" i="11"/>
  <c r="P80" i="11"/>
  <c r="O80" i="11"/>
  <c r="N80" i="11"/>
  <c r="P79" i="11"/>
  <c r="O79" i="11"/>
  <c r="N79" i="11"/>
  <c r="P78" i="11"/>
  <c r="O78" i="11"/>
  <c r="N78" i="11"/>
  <c r="P77" i="11"/>
  <c r="O77" i="11"/>
  <c r="N77" i="11"/>
  <c r="P76" i="11"/>
  <c r="O76" i="11"/>
  <c r="N76" i="11"/>
  <c r="P75" i="11"/>
  <c r="O75" i="11"/>
  <c r="N75" i="11"/>
  <c r="P74" i="11"/>
  <c r="O74" i="11"/>
  <c r="N74" i="11"/>
  <c r="P73" i="11"/>
  <c r="O73" i="11"/>
  <c r="N73" i="11"/>
  <c r="P72" i="11"/>
  <c r="O72" i="11"/>
  <c r="N72" i="11"/>
  <c r="P71" i="11"/>
  <c r="O71" i="11"/>
  <c r="N71" i="11"/>
  <c r="P70" i="11"/>
  <c r="O70" i="11"/>
  <c r="N70" i="11"/>
  <c r="P69" i="11"/>
  <c r="O69" i="11"/>
  <c r="N69" i="11"/>
  <c r="P68" i="11"/>
  <c r="O68" i="11"/>
  <c r="N68" i="11"/>
  <c r="P67" i="11"/>
  <c r="O67" i="11"/>
  <c r="N67" i="11"/>
  <c r="P66" i="11"/>
  <c r="O66" i="11"/>
  <c r="N66" i="11"/>
  <c r="P65" i="11"/>
  <c r="O65" i="11"/>
  <c r="N65" i="11"/>
  <c r="P64" i="11"/>
  <c r="O64" i="11"/>
  <c r="N64" i="11"/>
  <c r="P63" i="11"/>
  <c r="O63" i="11"/>
  <c r="N63" i="11"/>
  <c r="P62" i="11"/>
  <c r="O62" i="11"/>
  <c r="N62" i="11"/>
  <c r="P61" i="11"/>
  <c r="O61" i="11"/>
  <c r="N61" i="11"/>
  <c r="P60" i="11"/>
  <c r="O60" i="11"/>
  <c r="N60" i="11"/>
  <c r="P59" i="11"/>
  <c r="O59" i="11"/>
  <c r="N59" i="11"/>
  <c r="P58" i="11"/>
  <c r="O58" i="11"/>
  <c r="N58" i="11"/>
  <c r="P57" i="11"/>
  <c r="O57" i="11"/>
  <c r="N57" i="11"/>
  <c r="P56" i="11"/>
  <c r="O56" i="11"/>
  <c r="N56" i="11"/>
  <c r="P55" i="11"/>
  <c r="O55" i="11"/>
  <c r="N55" i="11"/>
  <c r="P54" i="11"/>
  <c r="O54" i="11"/>
  <c r="N54" i="11"/>
  <c r="P53" i="11"/>
  <c r="O53" i="11"/>
  <c r="N53" i="11"/>
  <c r="P52" i="11"/>
  <c r="O52" i="11"/>
  <c r="N52" i="11"/>
  <c r="P51" i="11"/>
  <c r="O51" i="11"/>
  <c r="N51" i="11"/>
  <c r="P50" i="11"/>
  <c r="O50" i="11"/>
  <c r="N50" i="11"/>
  <c r="P49" i="11"/>
  <c r="O49" i="11"/>
  <c r="N49" i="11"/>
  <c r="P48" i="11"/>
  <c r="O48" i="11"/>
  <c r="N48" i="11"/>
  <c r="P47" i="11"/>
  <c r="O47" i="11"/>
  <c r="N47" i="11"/>
  <c r="P46" i="11"/>
  <c r="O46" i="11"/>
  <c r="N46" i="11"/>
  <c r="P45" i="11"/>
  <c r="O45" i="11"/>
  <c r="N45" i="11"/>
  <c r="P44" i="11"/>
  <c r="O44" i="11"/>
  <c r="N44" i="11"/>
  <c r="P43" i="11"/>
  <c r="O43" i="11"/>
  <c r="N43" i="11"/>
  <c r="P42" i="11"/>
  <c r="O42" i="11"/>
  <c r="N42" i="11"/>
  <c r="P41" i="11"/>
  <c r="O41" i="11"/>
  <c r="N41" i="11"/>
  <c r="P40" i="11"/>
  <c r="O40" i="11"/>
  <c r="N40" i="11"/>
  <c r="P39" i="11"/>
  <c r="O39" i="11"/>
  <c r="N39" i="11"/>
  <c r="P38" i="11"/>
  <c r="O38" i="11"/>
  <c r="N38" i="11"/>
  <c r="P37" i="11"/>
  <c r="O37" i="11"/>
  <c r="N37" i="11"/>
  <c r="P36" i="11"/>
  <c r="O36" i="11"/>
  <c r="N36" i="11"/>
  <c r="P35" i="11"/>
  <c r="O35" i="11"/>
  <c r="N35" i="11"/>
  <c r="P34" i="11"/>
  <c r="O34" i="11"/>
  <c r="N34" i="11"/>
  <c r="P33" i="11"/>
  <c r="O33" i="11"/>
  <c r="N33" i="11"/>
  <c r="P32" i="11"/>
  <c r="O32" i="11"/>
  <c r="N32" i="11"/>
  <c r="P31" i="11"/>
  <c r="O31" i="11"/>
  <c r="N31" i="11"/>
  <c r="P30" i="11"/>
  <c r="O30" i="11"/>
  <c r="N30" i="11"/>
  <c r="P29" i="11"/>
  <c r="O29" i="11"/>
  <c r="N29" i="11"/>
  <c r="P28" i="11"/>
  <c r="O28" i="11"/>
  <c r="N28" i="11"/>
  <c r="P27" i="11"/>
  <c r="O27" i="11"/>
  <c r="N27" i="11"/>
  <c r="P26" i="11"/>
  <c r="O26" i="11"/>
  <c r="N26" i="11"/>
  <c r="P25" i="11"/>
  <c r="O25" i="11"/>
  <c r="N25" i="11"/>
  <c r="P24" i="11"/>
  <c r="O24" i="11"/>
  <c r="N24" i="11"/>
  <c r="P23" i="11"/>
  <c r="O23" i="11"/>
  <c r="P22" i="11"/>
  <c r="O22" i="11"/>
  <c r="P21" i="11"/>
  <c r="O21" i="11"/>
  <c r="P20" i="11"/>
  <c r="O20" i="11"/>
  <c r="O19" i="11"/>
  <c r="D3" i="11"/>
  <c r="B19" i="11"/>
  <c r="N19" i="11"/>
  <c r="A20" i="1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119" i="11" s="1"/>
  <c r="A120" i="11" s="1"/>
  <c r="A121" i="11" s="1"/>
  <c r="A122" i="11" s="1"/>
  <c r="A123" i="11" s="1"/>
  <c r="A124" i="11" s="1"/>
  <c r="A125" i="11" s="1"/>
  <c r="A126" i="11" s="1"/>
  <c r="A127" i="11" s="1"/>
  <c r="A128" i="11" s="1"/>
  <c r="A129" i="11" s="1"/>
  <c r="A130" i="11" s="1"/>
  <c r="A131" i="11" s="1"/>
  <c r="A132" i="11" s="1"/>
  <c r="A133" i="11" s="1"/>
  <c r="A134" i="11" s="1"/>
  <c r="A135" i="11" s="1"/>
  <c r="A136" i="11" s="1"/>
  <c r="A137" i="11" s="1"/>
  <c r="A138" i="11" s="1"/>
  <c r="A139" i="11" s="1"/>
  <c r="A140" i="11" s="1"/>
  <c r="A141" i="11" s="1"/>
  <c r="A142" i="11" s="1"/>
  <c r="A143" i="11" s="1"/>
  <c r="A144" i="11" s="1"/>
  <c r="A145" i="11" s="1"/>
  <c r="A146" i="11" s="1"/>
  <c r="A147" i="11" s="1"/>
  <c r="A148" i="11" s="1"/>
  <c r="A149" i="11" s="1"/>
  <c r="A150" i="11" s="1"/>
  <c r="A151" i="11" s="1"/>
  <c r="A152" i="11" s="1"/>
  <c r="A153" i="11" s="1"/>
  <c r="A154" i="11" s="1"/>
  <c r="A155" i="11" s="1"/>
  <c r="A156" i="11" s="1"/>
  <c r="A157" i="11" s="1"/>
  <c r="A158" i="11" s="1"/>
  <c r="A159" i="11" s="1"/>
  <c r="A160" i="11" s="1"/>
  <c r="A161" i="11" s="1"/>
  <c r="A162" i="11" s="1"/>
  <c r="A163" i="11" s="1"/>
  <c r="A164" i="11" s="1"/>
  <c r="A165" i="11" s="1"/>
  <c r="A166" i="11" s="1"/>
  <c r="A167" i="11" s="1"/>
  <c r="A168" i="11" s="1"/>
  <c r="A169" i="11" s="1"/>
  <c r="A170" i="11" s="1"/>
  <c r="A171" i="11" s="1"/>
  <c r="A172" i="11" s="1"/>
  <c r="A173" i="11" s="1"/>
  <c r="A174" i="11" s="1"/>
  <c r="A175" i="11" s="1"/>
  <c r="A176" i="11" s="1"/>
  <c r="A177" i="11" s="1"/>
  <c r="A178" i="11" s="1"/>
  <c r="A179" i="11" s="1"/>
  <c r="A180" i="11" s="1"/>
  <c r="A181" i="11" s="1"/>
  <c r="A182" i="11" s="1"/>
  <c r="A183" i="11" s="1"/>
  <c r="A184" i="11" s="1"/>
  <c r="A185" i="11" s="1"/>
  <c r="A186" i="11" s="1"/>
  <c r="A187" i="11" s="1"/>
  <c r="A188" i="11" s="1"/>
  <c r="A189" i="11" s="1"/>
  <c r="A190" i="11" s="1"/>
  <c r="A191" i="11" s="1"/>
  <c r="A192" i="11" s="1"/>
  <c r="A193" i="11" s="1"/>
  <c r="A194" i="11" s="1"/>
  <c r="A195" i="11" s="1"/>
  <c r="A196" i="11" s="1"/>
  <c r="A197" i="11" s="1"/>
  <c r="A198" i="11" s="1"/>
  <c r="A199" i="11" s="1"/>
  <c r="A200" i="11" s="1"/>
  <c r="A201" i="11" s="1"/>
  <c r="A202" i="11" s="1"/>
  <c r="A203" i="11" s="1"/>
  <c r="A204" i="11" s="1"/>
  <c r="A205" i="11" s="1"/>
  <c r="A206" i="11" s="1"/>
  <c r="A207" i="11" s="1"/>
  <c r="A208" i="11" s="1"/>
  <c r="A209" i="11" s="1"/>
  <c r="A210" i="11" s="1"/>
  <c r="A211" i="11" s="1"/>
  <c r="A212" i="11" s="1"/>
  <c r="A213" i="11" s="1"/>
  <c r="A214" i="11" s="1"/>
  <c r="A215" i="11" s="1"/>
  <c r="A216" i="11" s="1"/>
  <c r="A217" i="11" s="1"/>
  <c r="A218" i="11" s="1"/>
  <c r="A219" i="11" s="1"/>
  <c r="A220" i="11" s="1"/>
  <c r="A221" i="11" s="1"/>
  <c r="A222" i="11" s="1"/>
  <c r="A223" i="11" s="1"/>
  <c r="A224" i="11" s="1"/>
  <c r="A225" i="11" s="1"/>
  <c r="A226" i="11" s="1"/>
  <c r="A227" i="11" s="1"/>
  <c r="A228" i="11" s="1"/>
  <c r="A229" i="11" s="1"/>
  <c r="A230" i="11" s="1"/>
  <c r="A231" i="11" s="1"/>
  <c r="A232" i="11" s="1"/>
  <c r="A233" i="11" s="1"/>
  <c r="A234" i="11" s="1"/>
  <c r="A235" i="11" s="1"/>
  <c r="A236" i="11" s="1"/>
  <c r="A237" i="11" s="1"/>
  <c r="A238" i="11" s="1"/>
  <c r="A239" i="11" s="1"/>
  <c r="A240" i="11" s="1"/>
  <c r="A241" i="11" s="1"/>
  <c r="A242" i="11" s="1"/>
  <c r="A243" i="11" s="1"/>
  <c r="A244" i="11" s="1"/>
  <c r="A245" i="11" s="1"/>
  <c r="A246" i="11" s="1"/>
  <c r="A247" i="11" s="1"/>
  <c r="A248" i="11" s="1"/>
  <c r="A249" i="11" s="1"/>
  <c r="A250" i="11" s="1"/>
  <c r="A251" i="11" s="1"/>
  <c r="A252" i="11" s="1"/>
  <c r="A253" i="11" s="1"/>
  <c r="A254" i="11" s="1"/>
  <c r="A255" i="11" s="1"/>
  <c r="A256" i="11" s="1"/>
  <c r="A257" i="11" s="1"/>
  <c r="A258" i="11" s="1"/>
  <c r="A259" i="11" s="1"/>
  <c r="A260" i="11" s="1"/>
  <c r="A261" i="11" s="1"/>
  <c r="A262" i="11" s="1"/>
  <c r="A263" i="11" s="1"/>
  <c r="A264" i="11" s="1"/>
  <c r="A265" i="11" s="1"/>
  <c r="A266" i="11" s="1"/>
  <c r="A267" i="11" s="1"/>
  <c r="A268" i="11" s="1"/>
  <c r="A269" i="11" s="1"/>
  <c r="A270" i="11" s="1"/>
  <c r="A271" i="11" s="1"/>
  <c r="A272" i="11" s="1"/>
  <c r="A273" i="11" s="1"/>
  <c r="A274" i="11" s="1"/>
  <c r="A275" i="11" s="1"/>
  <c r="A276" i="11" s="1"/>
  <c r="A277" i="11" s="1"/>
  <c r="A278" i="11" s="1"/>
  <c r="A279" i="11" s="1"/>
  <c r="A280" i="11" s="1"/>
  <c r="A281" i="11" s="1"/>
  <c r="A282" i="11" s="1"/>
  <c r="A283" i="11" s="1"/>
  <c r="A284" i="11" s="1"/>
  <c r="A285" i="11" s="1"/>
  <c r="A286" i="11" s="1"/>
  <c r="A287" i="11" s="1"/>
  <c r="A288" i="11" s="1"/>
  <c r="A289" i="11" s="1"/>
  <c r="A290" i="11" s="1"/>
  <c r="A291" i="11" s="1"/>
  <c r="A292" i="11" s="1"/>
  <c r="A293" i="11" s="1"/>
  <c r="A294" i="11" s="1"/>
  <c r="A295" i="11" s="1"/>
  <c r="A296" i="11" s="1"/>
  <c r="A297" i="11" s="1"/>
  <c r="A298" i="11" s="1"/>
  <c r="A299" i="11" s="1"/>
  <c r="A300" i="11" s="1"/>
  <c r="A301" i="11" s="1"/>
  <c r="A302" i="11" s="1"/>
  <c r="A303" i="11" s="1"/>
  <c r="A304" i="11" s="1"/>
  <c r="A305" i="11" s="1"/>
  <c r="A306" i="11" s="1"/>
  <c r="A307" i="11" s="1"/>
  <c r="A308" i="11" s="1"/>
  <c r="A309" i="11" s="1"/>
  <c r="A310" i="11" s="1"/>
  <c r="A311" i="11" s="1"/>
  <c r="A312" i="11" s="1"/>
  <c r="A313" i="11" s="1"/>
  <c r="A314" i="11" s="1"/>
  <c r="A315" i="11" s="1"/>
  <c r="A316" i="11" s="1"/>
  <c r="A317" i="11" s="1"/>
  <c r="A318" i="11" s="1"/>
  <c r="A319" i="11" s="1"/>
  <c r="A320" i="11" s="1"/>
  <c r="A321" i="11" s="1"/>
  <c r="A322" i="11" s="1"/>
  <c r="A323" i="11" s="1"/>
  <c r="A324" i="11" s="1"/>
  <c r="A325" i="11" s="1"/>
  <c r="A326" i="11" s="1"/>
  <c r="A327" i="11" s="1"/>
  <c r="A328" i="11" s="1"/>
  <c r="A329" i="11" s="1"/>
  <c r="A330" i="11" s="1"/>
  <c r="A331" i="11" s="1"/>
  <c r="A332" i="11" s="1"/>
  <c r="A333" i="11" s="1"/>
  <c r="A334" i="11" s="1"/>
  <c r="A335" i="11" s="1"/>
  <c r="A336" i="11" s="1"/>
  <c r="A337" i="11" s="1"/>
  <c r="A338" i="11" s="1"/>
  <c r="A339" i="11" s="1"/>
  <c r="A340" i="11" s="1"/>
  <c r="A341" i="11" s="1"/>
  <c r="A342" i="11" s="1"/>
  <c r="A343" i="11" s="1"/>
  <c r="A344" i="11" s="1"/>
  <c r="A345" i="11" s="1"/>
  <c r="A346" i="11" s="1"/>
  <c r="A347" i="11" s="1"/>
  <c r="A348" i="11" s="1"/>
  <c r="A349" i="11" s="1"/>
  <c r="A350" i="11" s="1"/>
  <c r="A351" i="11" s="1"/>
  <c r="A352" i="11" s="1"/>
  <c r="A353" i="11" s="1"/>
  <c r="A354" i="11" s="1"/>
  <c r="A355" i="11" s="1"/>
  <c r="A356" i="11" s="1"/>
  <c r="A357" i="11" s="1"/>
  <c r="A358" i="11" s="1"/>
  <c r="A359" i="11" s="1"/>
  <c r="A360" i="11" s="1"/>
  <c r="A361" i="11" s="1"/>
  <c r="A362" i="11" s="1"/>
  <c r="A363" i="11" s="1"/>
  <c r="A364" i="11" s="1"/>
  <c r="A365" i="11" s="1"/>
  <c r="A366" i="11" s="1"/>
  <c r="A367" i="11" s="1"/>
  <c r="A368" i="11" s="1"/>
  <c r="A369" i="11" s="1"/>
  <c r="A370" i="11" s="1"/>
  <c r="A371" i="11" s="1"/>
  <c r="A372" i="11" s="1"/>
  <c r="A373" i="11" s="1"/>
  <c r="A374" i="11" s="1"/>
  <c r="A375" i="11" s="1"/>
  <c r="A376" i="11" s="1"/>
  <c r="A377" i="11" s="1"/>
  <c r="A378" i="11" s="1"/>
  <c r="A379" i="11" s="1"/>
  <c r="A380" i="11" s="1"/>
  <c r="A381" i="11" s="1"/>
  <c r="A382" i="11" s="1"/>
  <c r="A383" i="11" s="1"/>
  <c r="A384" i="11" s="1"/>
  <c r="A385" i="11" s="1"/>
  <c r="A386" i="11" s="1"/>
  <c r="A387" i="11" s="1"/>
  <c r="A388" i="11" s="1"/>
  <c r="A389" i="11" s="1"/>
  <c r="A390" i="11" s="1"/>
  <c r="A391" i="11" s="1"/>
  <c r="A392" i="11" s="1"/>
  <c r="A393" i="11" s="1"/>
  <c r="A394" i="11" s="1"/>
  <c r="A395" i="11" s="1"/>
  <c r="A396" i="11" s="1"/>
  <c r="A397" i="11" s="1"/>
  <c r="A398" i="11" s="1"/>
  <c r="A399" i="11" s="1"/>
  <c r="A400" i="11" s="1"/>
  <c r="A401" i="11" s="1"/>
  <c r="A402" i="11" s="1"/>
  <c r="A403" i="11" s="1"/>
  <c r="A404" i="11" s="1"/>
  <c r="A405" i="11" s="1"/>
  <c r="A406" i="11" s="1"/>
  <c r="A407" i="11" s="1"/>
  <c r="A408" i="11" s="1"/>
  <c r="A409" i="11" s="1"/>
  <c r="A410" i="11" s="1"/>
  <c r="A411" i="11" s="1"/>
  <c r="A412" i="11" s="1"/>
  <c r="A413" i="11" s="1"/>
  <c r="A414" i="11" s="1"/>
  <c r="A415" i="11" s="1"/>
  <c r="A416" i="11" s="1"/>
  <c r="A417" i="11" s="1"/>
  <c r="A418" i="11" s="1"/>
  <c r="A419" i="11" s="1"/>
  <c r="A420" i="11" s="1"/>
  <c r="A421" i="11" s="1"/>
  <c r="A422" i="11" s="1"/>
  <c r="A423" i="11" s="1"/>
  <c r="A424" i="11" s="1"/>
  <c r="A425" i="11" s="1"/>
  <c r="A426" i="11" s="1"/>
  <c r="A427" i="11" s="1"/>
  <c r="A428" i="11" s="1"/>
  <c r="A429" i="11" s="1"/>
  <c r="A430" i="11" s="1"/>
  <c r="A431" i="11" s="1"/>
  <c r="A432" i="11" s="1"/>
  <c r="A433" i="11" s="1"/>
  <c r="A434" i="11" s="1"/>
  <c r="A435" i="11" s="1"/>
  <c r="A436" i="11" s="1"/>
  <c r="A437" i="11" s="1"/>
  <c r="A438" i="11" s="1"/>
  <c r="A439" i="11" s="1"/>
  <c r="A440" i="11" s="1"/>
  <c r="A441" i="11" s="1"/>
  <c r="A442" i="11" s="1"/>
  <c r="A443" i="11" s="1"/>
  <c r="A444" i="11" s="1"/>
  <c r="A445" i="11" s="1"/>
  <c r="A446" i="11" s="1"/>
  <c r="A447" i="11" s="1"/>
  <c r="A448" i="11" s="1"/>
  <c r="A449" i="11" s="1"/>
  <c r="A450" i="11" s="1"/>
  <c r="A451" i="11" s="1"/>
  <c r="A452" i="11" s="1"/>
  <c r="A453" i="11" s="1"/>
  <c r="A454" i="11" s="1"/>
  <c r="A455" i="11" s="1"/>
  <c r="A456" i="11" s="1"/>
  <c r="A457" i="11" s="1"/>
  <c r="A458" i="11" s="1"/>
  <c r="A459" i="11" s="1"/>
  <c r="A460" i="11" s="1"/>
  <c r="A461" i="11" s="1"/>
  <c r="A462" i="11" s="1"/>
  <c r="A463" i="11" s="1"/>
  <c r="A464" i="11" s="1"/>
  <c r="A465" i="11" s="1"/>
  <c r="A466" i="11" s="1"/>
  <c r="A467" i="11" s="1"/>
  <c r="A468" i="11" s="1"/>
  <c r="A469" i="11" s="1"/>
  <c r="A470" i="11" s="1"/>
  <c r="A471" i="11" s="1"/>
  <c r="A472" i="11" s="1"/>
  <c r="A473" i="11" s="1"/>
  <c r="A474" i="11" s="1"/>
  <c r="A475" i="11" s="1"/>
  <c r="A476" i="11" s="1"/>
  <c r="A477" i="11" s="1"/>
  <c r="A478" i="11" s="1"/>
  <c r="A479" i="11" s="1"/>
  <c r="A480" i="11" s="1"/>
  <c r="A481" i="11" s="1"/>
  <c r="A482" i="11" s="1"/>
  <c r="A483" i="11" s="1"/>
  <c r="A484" i="11" s="1"/>
  <c r="A485" i="11" s="1"/>
  <c r="A486" i="11" s="1"/>
  <c r="A487" i="11" s="1"/>
  <c r="A488" i="11" s="1"/>
  <c r="A489" i="11" s="1"/>
  <c r="A490" i="11" s="1"/>
  <c r="A491" i="11" s="1"/>
  <c r="A492" i="11" s="1"/>
  <c r="A493" i="11" s="1"/>
  <c r="A494" i="11" s="1"/>
  <c r="A495" i="11" s="1"/>
  <c r="A496" i="11" s="1"/>
  <c r="A497" i="11" s="1"/>
  <c r="A498" i="11" s="1"/>
  <c r="A499" i="11" s="1"/>
  <c r="A500" i="11" s="1"/>
  <c r="A501" i="11" s="1"/>
  <c r="A502" i="11" s="1"/>
  <c r="A503" i="11" s="1"/>
  <c r="A504" i="11" s="1"/>
  <c r="A505" i="11" s="1"/>
  <c r="A506" i="11" s="1"/>
  <c r="A507" i="11" s="1"/>
  <c r="A508" i="11" s="1"/>
  <c r="A509" i="11" s="1"/>
  <c r="A510" i="11" s="1"/>
  <c r="A511" i="11" s="1"/>
  <c r="A512" i="11" s="1"/>
  <c r="A513" i="11" s="1"/>
  <c r="A514" i="11" s="1"/>
  <c r="A515" i="11" s="1"/>
  <c r="A516" i="11" s="1"/>
  <c r="A517" i="11" s="1"/>
  <c r="A518" i="11" s="1"/>
  <c r="A519" i="11" s="1"/>
  <c r="A520" i="11" s="1"/>
  <c r="A521" i="11" s="1"/>
  <c r="A522" i="11" s="1"/>
  <c r="A523" i="11" s="1"/>
  <c r="A524" i="11" s="1"/>
  <c r="A525" i="11" s="1"/>
  <c r="A526" i="11" s="1"/>
  <c r="A527" i="11" s="1"/>
  <c r="A528" i="11" s="1"/>
  <c r="A529" i="11" s="1"/>
  <c r="A530" i="11" s="1"/>
  <c r="A531" i="11" s="1"/>
  <c r="A532" i="11" s="1"/>
  <c r="A533" i="11" s="1"/>
  <c r="A534" i="11" s="1"/>
  <c r="A535" i="11" s="1"/>
  <c r="A536" i="11" s="1"/>
  <c r="A537" i="11" s="1"/>
  <c r="A538" i="11" s="1"/>
  <c r="A539" i="11" s="1"/>
  <c r="A540" i="11" s="1"/>
  <c r="A541" i="11" s="1"/>
  <c r="A542" i="11" s="1"/>
  <c r="A543" i="11" s="1"/>
  <c r="A544" i="11" s="1"/>
  <c r="A545" i="11" s="1"/>
  <c r="A546" i="11" s="1"/>
  <c r="A547" i="11" s="1"/>
  <c r="A548" i="11" s="1"/>
  <c r="A549" i="11" s="1"/>
  <c r="A550" i="11" s="1"/>
  <c r="A551" i="11" s="1"/>
  <c r="A552" i="11" s="1"/>
  <c r="A553" i="11" s="1"/>
  <c r="A554" i="11" s="1"/>
  <c r="A555" i="11" s="1"/>
  <c r="A556" i="11" s="1"/>
  <c r="A557" i="11" s="1"/>
  <c r="A558" i="11" s="1"/>
  <c r="A559" i="11" s="1"/>
  <c r="A560" i="11" s="1"/>
  <c r="A561" i="11" s="1"/>
  <c r="A562" i="11" s="1"/>
  <c r="A563" i="11" s="1"/>
  <c r="A564" i="11" s="1"/>
  <c r="A565" i="11" s="1"/>
  <c r="A566" i="11" s="1"/>
  <c r="A567" i="11" s="1"/>
  <c r="A568" i="11" s="1"/>
  <c r="A569" i="11" s="1"/>
  <c r="A570" i="11" s="1"/>
  <c r="A571" i="11" s="1"/>
  <c r="A572" i="11" s="1"/>
  <c r="A573" i="11" s="1"/>
  <c r="A574" i="11" s="1"/>
  <c r="A575" i="11" s="1"/>
  <c r="A576" i="11" s="1"/>
  <c r="A577" i="11" s="1"/>
  <c r="A578" i="11" s="1"/>
  <c r="A579" i="11" s="1"/>
  <c r="A580" i="11" s="1"/>
  <c r="A581" i="11" s="1"/>
  <c r="A582" i="11" s="1"/>
  <c r="A583" i="11" s="1"/>
  <c r="A584" i="11" s="1"/>
  <c r="A585" i="11" s="1"/>
  <c r="A586" i="11" s="1"/>
  <c r="A587" i="11" s="1"/>
  <c r="A588" i="11" s="1"/>
  <c r="A589" i="11" s="1"/>
  <c r="A590" i="11" s="1"/>
  <c r="A591" i="11" s="1"/>
  <c r="A592" i="11" s="1"/>
  <c r="A593" i="11" s="1"/>
  <c r="A594" i="11" s="1"/>
  <c r="A595" i="11" s="1"/>
  <c r="A596" i="11" s="1"/>
  <c r="A597" i="11" s="1"/>
  <c r="A598" i="11" s="1"/>
  <c r="A599" i="11" s="1"/>
  <c r="A600" i="11" s="1"/>
  <c r="A601" i="11" s="1"/>
  <c r="A602" i="11" s="1"/>
  <c r="A603" i="11" s="1"/>
  <c r="A604" i="11" s="1"/>
  <c r="A605" i="11" s="1"/>
  <c r="A606" i="11" s="1"/>
  <c r="A607" i="11" s="1"/>
  <c r="A608" i="11" s="1"/>
  <c r="A609" i="11" s="1"/>
  <c r="A610" i="11" s="1"/>
  <c r="A611" i="11" s="1"/>
  <c r="A612" i="11" s="1"/>
  <c r="A613" i="11" s="1"/>
  <c r="A614" i="11" s="1"/>
  <c r="A615" i="11" s="1"/>
  <c r="A616" i="11" s="1"/>
  <c r="A617" i="11" s="1"/>
  <c r="A618" i="11" s="1"/>
  <c r="A619" i="11" s="1"/>
  <c r="A620" i="11" s="1"/>
  <c r="A621" i="11" s="1"/>
  <c r="A622" i="11" s="1"/>
  <c r="A623" i="11" s="1"/>
  <c r="A624" i="11" s="1"/>
  <c r="A625" i="11" s="1"/>
  <c r="A626" i="11" s="1"/>
  <c r="A627" i="11" s="1"/>
  <c r="A628" i="11" s="1"/>
  <c r="A629" i="11" s="1"/>
  <c r="A630" i="11" s="1"/>
  <c r="A631" i="11" s="1"/>
  <c r="A632" i="11" s="1"/>
  <c r="A633" i="11" s="1"/>
  <c r="A634" i="11" s="1"/>
  <c r="A635" i="11" s="1"/>
  <c r="A636" i="11" s="1"/>
  <c r="A637" i="11" s="1"/>
  <c r="A638" i="11" s="1"/>
  <c r="A639" i="11" s="1"/>
  <c r="A640" i="11" s="1"/>
  <c r="A641" i="11" s="1"/>
  <c r="A642" i="11" s="1"/>
  <c r="A643" i="11" s="1"/>
  <c r="A644" i="11" s="1"/>
  <c r="A645" i="11" s="1"/>
  <c r="A646" i="11" s="1"/>
  <c r="A647" i="11" s="1"/>
  <c r="A648" i="11" s="1"/>
  <c r="A649" i="11" s="1"/>
  <c r="A650" i="11" s="1"/>
  <c r="A651" i="11" s="1"/>
  <c r="A652" i="11" s="1"/>
  <c r="A653" i="11" s="1"/>
  <c r="A654" i="11" s="1"/>
  <c r="A655" i="11" s="1"/>
  <c r="A656" i="11" s="1"/>
  <c r="A657" i="11" s="1"/>
  <c r="A658" i="11" s="1"/>
  <c r="A659" i="11" s="1"/>
  <c r="A660" i="11" s="1"/>
  <c r="A661" i="11" s="1"/>
  <c r="A662" i="11" s="1"/>
  <c r="A663" i="11" s="1"/>
  <c r="A664" i="11" s="1"/>
  <c r="A665" i="11" s="1"/>
  <c r="A666" i="11" s="1"/>
  <c r="A667" i="11" s="1"/>
  <c r="A668" i="11" s="1"/>
  <c r="A669" i="11" s="1"/>
  <c r="A670" i="11" s="1"/>
  <c r="A671" i="11" s="1"/>
  <c r="A672" i="11" s="1"/>
  <c r="A673" i="11" s="1"/>
  <c r="A674" i="11" s="1"/>
  <c r="A675" i="11" s="1"/>
  <c r="A676" i="11" s="1"/>
  <c r="A677" i="11" s="1"/>
  <c r="A678" i="11" s="1"/>
  <c r="A679" i="11" s="1"/>
  <c r="A680" i="11" s="1"/>
  <c r="A681" i="11" s="1"/>
  <c r="A682" i="11" s="1"/>
  <c r="A683" i="11" s="1"/>
  <c r="A684" i="11" s="1"/>
  <c r="A685" i="11" s="1"/>
  <c r="A686" i="11" s="1"/>
  <c r="A687" i="11" s="1"/>
  <c r="A688" i="11" s="1"/>
  <c r="A689" i="11" s="1"/>
  <c r="A690" i="11" s="1"/>
  <c r="A691" i="11" s="1"/>
  <c r="A692" i="11" s="1"/>
  <c r="A693" i="11" s="1"/>
  <c r="A694" i="11" s="1"/>
  <c r="A695" i="11" s="1"/>
  <c r="A696" i="11" s="1"/>
  <c r="A697" i="11" s="1"/>
  <c r="A698" i="11" s="1"/>
  <c r="A699" i="11" s="1"/>
  <c r="A700" i="11" s="1"/>
  <c r="A701" i="11" s="1"/>
  <c r="A702" i="11" s="1"/>
  <c r="A703" i="11" s="1"/>
  <c r="A704" i="11" s="1"/>
  <c r="A705" i="11" s="1"/>
  <c r="A706" i="11" s="1"/>
  <c r="A707" i="11" s="1"/>
  <c r="A708" i="11" s="1"/>
  <c r="A709" i="11" s="1"/>
  <c r="A710" i="11" s="1"/>
  <c r="A711" i="11" s="1"/>
  <c r="A712" i="11" s="1"/>
  <c r="A713" i="11" s="1"/>
  <c r="A714" i="11" s="1"/>
  <c r="A715" i="11" s="1"/>
  <c r="A716" i="11" s="1"/>
  <c r="A717" i="11" s="1"/>
  <c r="A718" i="11" s="1"/>
  <c r="N20" i="11"/>
  <c r="N21" i="11"/>
  <c r="N22" i="11"/>
  <c r="N23" i="11"/>
  <c r="W35" i="15" l="1"/>
  <c r="Z97" i="15" l="1"/>
  <c r="AF97" i="15" s="1"/>
  <c r="AJ162" i="15" s="1"/>
  <c r="Z95" i="15"/>
  <c r="AF95" i="15" s="1"/>
  <c r="AJ161" i="15" s="1"/>
  <c r="AJ34" i="15" l="1"/>
  <c r="AJ151" i="15" s="1"/>
  <c r="Q142" i="15" l="1"/>
  <c r="AC1" i="15" l="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K14" i="15" l="1"/>
  <c r="G13" i="15"/>
  <c r="G12" i="15"/>
  <c r="G10" i="15"/>
  <c r="G11" i="15"/>
  <c r="G7" i="15"/>
  <c r="G8" i="15"/>
  <c r="AD38" i="16"/>
  <c r="H9" i="15" s="1"/>
  <c r="P30" i="15" l="1"/>
  <c r="AC34" i="15" l="1"/>
  <c r="AJ150" i="15" s="1"/>
  <c r="V34" i="15" l="1"/>
  <c r="AJ149" i="15" s="1"/>
  <c r="P31" i="15"/>
  <c r="P41" i="15" s="1"/>
  <c r="P39" i="15" s="1"/>
  <c r="X39" i="15" s="1"/>
  <c r="AJ152" i="15" s="1"/>
</calcChain>
</file>

<file path=xl/comments1.xml><?xml version="1.0" encoding="utf-8"?>
<comments xmlns="http://schemas.openxmlformats.org/spreadsheetml/2006/main">
  <authors>
    <author>厚生労働省ネットワークシステム</author>
    <author>大塚 優(ootsuka-yuu.xy2)</author>
    <author>東京都</author>
  </authors>
  <commentList>
    <comment ref="U14" authorId="0" shapeId="0">
      <text>
        <r>
          <rPr>
            <sz val="9"/>
            <color indexed="81"/>
            <rFont val="MS P ゴシック"/>
            <family val="3"/>
            <charset val="128"/>
          </rPr>
          <t>・当該事業所に従事する経験・技能のある障害福祉人材のうち月平均８万円以上の賃金改善又は年額440万円以上となった者の実人数を記載してください。
・当該職員が複数の事業所に兼務している場合には、いずれか１か所に計上して下さい。（同一職員の重複計上は不可）</t>
        </r>
      </text>
    </comment>
    <comment ref="V14" authorId="1" shapeId="0">
      <text>
        <r>
          <rPr>
            <sz val="9"/>
            <color indexed="81"/>
            <rFont val="MS P ゴシック"/>
            <family val="3"/>
            <charset val="128"/>
          </rPr>
          <t>各加算の総額には、都道府県国民健康保険団体連合会から通知される「福祉・介護職員処遇改善加算等総額のお知らせ」
に基づき、本年度（４月～３月）の実績を記入してください。</t>
        </r>
      </text>
    </comment>
    <comment ref="Q19" authorId="1" shapeId="0">
      <text>
        <r>
          <rPr>
            <sz val="9"/>
            <color indexed="81"/>
            <rFont val="MS P ゴシック"/>
            <family val="3"/>
            <charset val="128"/>
          </rPr>
          <t>ドロップダウンリストで選択してください。</t>
        </r>
      </text>
    </comment>
    <comment ref="S19" authorId="2" shapeId="0">
      <text>
        <r>
          <rPr>
            <sz val="10"/>
            <color indexed="81"/>
            <rFont val="ＭＳ Ｐゴシック"/>
            <family val="3"/>
            <charset val="128"/>
          </rPr>
          <t>ドロップダウンリストで選択してください。
各加算を取得しない事業所がある場合は、空欄のままにしてください。</t>
        </r>
      </text>
    </comment>
  </commentList>
</comments>
</file>

<file path=xl/comments2.xml><?xml version="1.0" encoding="utf-8"?>
<comments xmlns="http://schemas.openxmlformats.org/spreadsheetml/2006/main">
  <authors>
    <author>大塚 優(ootsuka-yuu.xy2)</author>
    <author>作成者</author>
    <author>塚原 遊尋(tsukahara-yuujin.xt6)</author>
  </authors>
  <commentList>
    <comment ref="AA3" authorId="0" shapeId="0">
      <text>
        <r>
          <rPr>
            <sz val="9"/>
            <color indexed="81"/>
            <rFont val="MS P ゴシック"/>
            <family val="3"/>
            <charset val="128"/>
          </rPr>
          <t>最初に必ず記入してください。</t>
        </r>
      </text>
    </comment>
    <comment ref="G7" authorId="0" shapeId="0">
      <text>
        <r>
          <rPr>
            <sz val="9"/>
            <color indexed="81"/>
            <rFont val="MS P ゴシック"/>
            <family val="3"/>
            <charset val="128"/>
          </rPr>
          <t>本様式3-1を完成させるには、「基本情報入力シート」「様式3-2」から転記される情報が必要です。
まずは他のシートを完成させてください。</t>
        </r>
      </text>
    </comment>
    <comment ref="AJ18" authorId="1" shapeId="0">
      <text>
        <r>
          <rPr>
            <sz val="10"/>
            <color indexed="81"/>
            <rFont val="MS P ゴシック"/>
            <family val="3"/>
            <charset val="128"/>
          </rPr>
          <t>加算の取得予定について「〇」または「×」を選択してください。
※この欄が選択されていないと、各要件の○×の自動判定が機能しないため、必ず選択してください。</t>
        </r>
      </text>
    </comment>
    <comment ref="AJ35" authorId="0" shapeId="0">
      <text>
        <r>
          <rPr>
            <sz val="9"/>
            <color indexed="81"/>
            <rFont val="MS P ゴシック"/>
            <family val="3"/>
            <charset val="128"/>
          </rPr>
          <t>空欄の場合、先に別紙様式3－2を記入してください。</t>
        </r>
      </text>
    </comment>
    <comment ref="P36" authorId="0" shapeId="0">
      <text>
        <r>
          <rPr>
            <sz val="9"/>
            <color indexed="81"/>
            <rFont val="MS P ゴシック"/>
            <family val="3"/>
            <charset val="128"/>
          </rPr>
          <t>処遇改善加算による賃金改善に要した額（実績値）を、直接記入してください。
算出の具体的な方法は問いませんが、基本情報入力シートの図を参考に、処遇改善加算を配分するために行った
各職員の賃金改善の所要額を積み上げる（足し上げる）などの方法により算出してください。
また、事業所ごとの内訳ではなく、本実績報告書で一括して届出を行う事業所全体の金額を記入してください。</t>
        </r>
      </text>
    </comment>
    <comment ref="W36" authorId="0" shapeId="0">
      <text>
        <r>
          <rPr>
            <sz val="9"/>
            <color indexed="81"/>
            <rFont val="MS P ゴシック"/>
            <family val="3"/>
            <charset val="128"/>
          </rPr>
          <t>空欄の場合、先に本シート３（１）「福祉・介護職員等特定処遇改善加算の要件について」を記入してください。</t>
        </r>
      </text>
    </comment>
    <comment ref="AD36" authorId="0" shapeId="0">
      <text>
        <r>
          <rPr>
            <sz val="9"/>
            <color indexed="81"/>
            <rFont val="MS P ゴシック"/>
            <family val="3"/>
            <charset val="128"/>
          </rPr>
          <t>空欄の場合、先に本シート３（２）「福祉・介護職員等ベースアップ等支援加算の要件について」を記入してください。</t>
        </r>
      </text>
    </comment>
    <comment ref="AN39" authorId="2" shapeId="0">
      <text>
        <r>
          <rPr>
            <sz val="9"/>
            <color indexed="81"/>
            <rFont val="MS P ゴシック"/>
            <family val="3"/>
            <charset val="128"/>
          </rPr>
          <t>令和４年度以前の様式から簡素化を行いながら、
加算以外の部分で賃金水準を下げないことを担保する観点で、
以前の様式に埋め込まれていた要件を取り出したものです。
本年度から新設した要件ではありません。</t>
        </r>
      </text>
    </comment>
    <comment ref="AJ75" authorId="2" shapeId="0">
      <text>
        <r>
          <rPr>
            <sz val="9"/>
            <color indexed="81"/>
            <rFont val="MS P ゴシック"/>
            <family val="3"/>
            <charset val="128"/>
          </rPr>
          <t>原則として、本年度の常勤換算職員数（12月分）を12で割るなどの適切な方法で算出してください。</t>
        </r>
      </text>
    </comment>
    <comment ref="AJ76" authorId="2" shapeId="0">
      <text>
        <r>
          <rPr>
            <sz val="9"/>
            <color indexed="81"/>
            <rFont val="MS P ゴシック"/>
            <family val="3"/>
            <charset val="128"/>
          </rPr>
          <t>特定加算による賃金改善に要した額（実績値）を、直接記入してください。
算出の具体的な方法は問いませんが、基本情報入力シートの図を参考に、特定加算を配分するために行った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 ref="AN78" authorId="2" shapeId="0">
      <text>
        <r>
          <rPr>
            <sz val="9"/>
            <color indexed="81"/>
            <rFont val="MS P ゴシック"/>
            <family val="3"/>
            <charset val="128"/>
          </rPr>
          <t>⑪に理由が記入されていれば、「〇」が表示されます。</t>
        </r>
      </text>
    </comment>
    <comment ref="AN79" authorId="2" shapeId="0">
      <text>
        <r>
          <rPr>
            <sz val="9"/>
            <color indexed="81"/>
            <rFont val="MS P ゴシック"/>
            <family val="3"/>
            <charset val="128"/>
          </rPr>
          <t>⑥に（C）の平均賃金額が（B）の平均賃金額を上回らないことが記入されていれば、
「〇」が表示されます。</t>
        </r>
      </text>
    </comment>
    <comment ref="AJ80" authorId="2" shapeId="0">
      <text>
        <r>
          <rPr>
            <sz val="9"/>
            <color indexed="81"/>
            <rFont val="MS P ゴシック"/>
            <family val="3"/>
            <charset val="128"/>
          </rPr>
          <t>（C）の平均賃金が（B）の平均賃金を上回らない場合のみ、⑤でB≧2Cを満たさない配分が可能です。
B≧2Cを満たさない場合は、この欄で両グループの「平均賃金額」を記入してください（「賃金改善額」の平均ではありません）。</t>
        </r>
      </text>
    </comment>
    <comment ref="AN82" authorId="2" shapeId="0">
      <text>
        <r>
          <rPr>
            <sz val="9"/>
            <color indexed="81"/>
            <rFont val="MS P ゴシック"/>
            <family val="3"/>
            <charset val="128"/>
          </rPr>
          <t>（C）「その他の職種」の職員でも、
特定加算を配分しなかった職員の賃金額は記入する必要がありません。</t>
        </r>
      </text>
    </comment>
    <comment ref="M90" authorId="2" shapeId="0">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X94" authorId="2" shapeId="0">
      <text>
        <r>
          <rPr>
            <sz val="9"/>
            <color indexed="81"/>
            <rFont val="MS P ゴシック"/>
            <family val="3"/>
            <charset val="128"/>
          </rPr>
          <t>ベースアップ等加算による賃金改善に要した額（実績値）を、福祉・介護職員とその他の
職員に分けて、直接記入してください。
算出の具体的な方法は問いませんが、基本情報入力シートの図を参考に、ベースアップ等加算を配分するために行った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<sst xmlns="http://schemas.openxmlformats.org/spreadsheetml/2006/main" count="378" uniqueCount="291">
  <si>
    <t>フリガナ</t>
    <phoneticPr fontId="3"/>
  </si>
  <si>
    <t>〒</t>
    <phoneticPr fontId="3"/>
  </si>
  <si>
    <t>年</t>
    <rPh sb="0" eb="1">
      <t>ネン</t>
    </rPh>
    <phoneticPr fontId="3"/>
  </si>
  <si>
    <t>月</t>
    <rPh sb="0" eb="1">
      <t>ゲツ</t>
    </rPh>
    <phoneticPr fontId="3"/>
  </si>
  <si>
    <t>円</t>
    <rPh sb="0" eb="1">
      <t>エン</t>
    </rPh>
    <phoneticPr fontId="3"/>
  </si>
  <si>
    <t>人</t>
    <rPh sb="0" eb="1">
      <t>ニン</t>
    </rPh>
    <phoneticPr fontId="3"/>
  </si>
  <si>
    <t>日</t>
    <rPh sb="0" eb="1">
      <t>ニチ</t>
    </rPh>
    <phoneticPr fontId="3"/>
  </si>
  <si>
    <t>サービス名</t>
    <rPh sb="4" eb="5">
      <t>メイ</t>
    </rPh>
    <phoneticPr fontId="3"/>
  </si>
  <si>
    <t>1</t>
    <phoneticPr fontId="3"/>
  </si>
  <si>
    <t>サービス名</t>
    <rPh sb="4" eb="5">
      <t>メイ</t>
    </rPh>
    <phoneticPr fontId="3"/>
  </si>
  <si>
    <t>年度）</t>
    <phoneticPr fontId="3"/>
  </si>
  <si>
    <t>電話番号</t>
    <rPh sb="0" eb="2">
      <t>デンワ</t>
    </rPh>
    <rPh sb="2" eb="4">
      <t>バンゴウ</t>
    </rPh>
    <phoneticPr fontId="3"/>
  </si>
  <si>
    <t>令和</t>
    <rPh sb="0" eb="2">
      <t>レイワ</t>
    </rPh>
    <phoneticPr fontId="3"/>
  </si>
  <si>
    <t>①</t>
    <phoneticPr fontId="3"/>
  </si>
  <si>
    <t>②</t>
    <phoneticPr fontId="3"/>
  </si>
  <si>
    <t>その他</t>
    <rPh sb="2" eb="3">
      <t>タ</t>
    </rPh>
    <phoneticPr fontId="3"/>
  </si>
  <si>
    <t>（</t>
    <phoneticPr fontId="3"/>
  </si>
  <si>
    <t>）</t>
    <phoneticPr fontId="3"/>
  </si>
  <si>
    <t>※</t>
    <phoneticPr fontId="3"/>
  </si>
  <si>
    <t>提出先</t>
    <rPh sb="0" eb="2">
      <t>テイシュツ</t>
    </rPh>
    <rPh sb="2" eb="3">
      <t>サキ</t>
    </rPh>
    <phoneticPr fontId="3"/>
  </si>
  <si>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
  </si>
  <si>
    <t>法人所在地</t>
    <rPh sb="0" eb="2">
      <t>ホウジン</t>
    </rPh>
    <rPh sb="2" eb="5">
      <t>ショザイチ</t>
    </rPh>
    <phoneticPr fontId="3"/>
  </si>
  <si>
    <t>書類作成担当者</t>
    <rPh sb="0" eb="2">
      <t>ショルイ</t>
    </rPh>
    <rPh sb="2" eb="4">
      <t>サクセイ</t>
    </rPh>
    <rPh sb="4" eb="7">
      <t>タントウシャ</t>
    </rPh>
    <phoneticPr fontId="3"/>
  </si>
  <si>
    <t>連絡先</t>
    <rPh sb="0" eb="3">
      <t>レンラクサキ</t>
    </rPh>
    <phoneticPr fontId="3"/>
  </si>
  <si>
    <t>E-mail</t>
    <phoneticPr fontId="3"/>
  </si>
  <si>
    <t>法人名</t>
    <rPh sb="0" eb="2">
      <t>ホウジン</t>
    </rPh>
    <rPh sb="2" eb="3">
      <t>メイ</t>
    </rPh>
    <phoneticPr fontId="3"/>
  </si>
  <si>
    <t>フリガナ</t>
    <phoneticPr fontId="3"/>
  </si>
  <si>
    <t>名称</t>
    <rPh sb="0" eb="2">
      <t>メイショウ</t>
    </rPh>
    <phoneticPr fontId="3"/>
  </si>
  <si>
    <t>〒結合</t>
    <rPh sb="1" eb="3">
      <t>ケツゴウ</t>
    </rPh>
    <phoneticPr fontId="3"/>
  </si>
  <si>
    <t>法人住所</t>
    <rPh sb="0" eb="2">
      <t>ホウジン</t>
    </rPh>
    <rPh sb="2" eb="4">
      <t>ジュウショ</t>
    </rPh>
    <phoneticPr fontId="3"/>
  </si>
  <si>
    <t>〒</t>
    <phoneticPr fontId="3"/>
  </si>
  <si>
    <t>－</t>
    <phoneticPr fontId="3"/>
  </si>
  <si>
    <t>住所１（番地・住居番号まで）</t>
    <rPh sb="0" eb="2">
      <t>ジュウショ</t>
    </rPh>
    <rPh sb="4" eb="6">
      <t>バンチ</t>
    </rPh>
    <rPh sb="7" eb="9">
      <t>ジュウキョ</t>
    </rPh>
    <rPh sb="9" eb="11">
      <t>バンゴウ</t>
    </rPh>
    <phoneticPr fontId="3"/>
  </si>
  <si>
    <t>住所２（建物名等）</t>
    <rPh sb="0" eb="2">
      <t>ジュウショ</t>
    </rPh>
    <rPh sb="4" eb="6">
      <t>タテモノ</t>
    </rPh>
    <rPh sb="6" eb="7">
      <t>メイ</t>
    </rPh>
    <rPh sb="7" eb="8">
      <t>トウ</t>
    </rPh>
    <phoneticPr fontId="3"/>
  </si>
  <si>
    <t>氏名</t>
    <rPh sb="0" eb="2">
      <t>シメイ</t>
    </rPh>
    <phoneticPr fontId="3"/>
  </si>
  <si>
    <t>書類作成
担当者</t>
    <rPh sb="0" eb="2">
      <t>ショルイ</t>
    </rPh>
    <rPh sb="2" eb="4">
      <t>サクセイ</t>
    </rPh>
    <rPh sb="5" eb="8">
      <t>タントウシャ</t>
    </rPh>
    <phoneticPr fontId="3"/>
  </si>
  <si>
    <t>フリガナ</t>
    <phoneticPr fontId="3"/>
  </si>
  <si>
    <t>e-mail</t>
    <phoneticPr fontId="3"/>
  </si>
  <si>
    <t>３　加算対象事業所に関する情報</t>
    <rPh sb="2" eb="4">
      <t>カサン</t>
    </rPh>
    <rPh sb="4" eb="6">
      <t>タイショウ</t>
    </rPh>
    <rPh sb="6" eb="8">
      <t>ジギョウ</t>
    </rPh>
    <rPh sb="8" eb="9">
      <t>ショ</t>
    </rPh>
    <rPh sb="10" eb="11">
      <t>カン</t>
    </rPh>
    <rPh sb="13" eb="15">
      <t>ジョウホウ</t>
    </rPh>
    <phoneticPr fontId="3"/>
  </si>
  <si>
    <t>通し番号</t>
    <rPh sb="0" eb="1">
      <t>トオ</t>
    </rPh>
    <rPh sb="2" eb="4">
      <t>バンゴウ</t>
    </rPh>
    <phoneticPr fontId="3"/>
  </si>
  <si>
    <t>指定権者名</t>
    <rPh sb="0" eb="2">
      <t>シテイ</t>
    </rPh>
    <rPh sb="2" eb="3">
      <t>ケン</t>
    </rPh>
    <rPh sb="3" eb="4">
      <t>ジャ</t>
    </rPh>
    <rPh sb="4" eb="5">
      <t>メイ</t>
    </rPh>
    <phoneticPr fontId="3"/>
  </si>
  <si>
    <t>事業所名</t>
    <rPh sb="0" eb="2">
      <t>ジギョウ</t>
    </rPh>
    <rPh sb="2" eb="3">
      <t>ショ</t>
    </rPh>
    <rPh sb="3" eb="4">
      <t>メイ</t>
    </rPh>
    <phoneticPr fontId="3"/>
  </si>
  <si>
    <t>１　提出先に関する情報</t>
    <rPh sb="2" eb="4">
      <t>テイシュツ</t>
    </rPh>
    <rPh sb="4" eb="5">
      <t>サキ</t>
    </rPh>
    <rPh sb="6" eb="7">
      <t>カン</t>
    </rPh>
    <rPh sb="9" eb="11">
      <t>ジョウホウ</t>
    </rPh>
    <phoneticPr fontId="3"/>
  </si>
  <si>
    <t>２　基本情報</t>
    <rPh sb="2" eb="4">
      <t>キホン</t>
    </rPh>
    <rPh sb="4" eb="6">
      <t>ジョウホウ</t>
    </rPh>
    <phoneticPr fontId="3"/>
  </si>
  <si>
    <t>指定権者</t>
    <rPh sb="0" eb="2">
      <t>シテイ</t>
    </rPh>
    <rPh sb="2" eb="4">
      <t>ケンシャ</t>
    </rPh>
    <phoneticPr fontId="3"/>
  </si>
  <si>
    <t>事業所名</t>
    <rPh sb="0" eb="2">
      <t>ジギョウ</t>
    </rPh>
    <rPh sb="2" eb="3">
      <t>ショ</t>
    </rPh>
    <rPh sb="3" eb="4">
      <t>ナ</t>
    </rPh>
    <phoneticPr fontId="3"/>
  </si>
  <si>
    <t>その他の職種(C)</t>
    <rPh sb="2" eb="3">
      <t>タ</t>
    </rPh>
    <rPh sb="4" eb="6">
      <t>ショクシュ</t>
    </rPh>
    <phoneticPr fontId="3"/>
  </si>
  <si>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3"/>
  </si>
  <si>
    <t>２　実績報告＜共通＞</t>
    <rPh sb="2" eb="4">
      <t>ジッセキ</t>
    </rPh>
    <rPh sb="4" eb="6">
      <t>ホウコク</t>
    </rPh>
    <rPh sb="7" eb="9">
      <t>キョウツウ</t>
    </rPh>
    <phoneticPr fontId="3"/>
  </si>
  <si>
    <t>事業所の所在地</t>
    <rPh sb="0" eb="3">
      <t>ジギョウショ</t>
    </rPh>
    <rPh sb="4" eb="7">
      <t>ショザイチ</t>
    </rPh>
    <phoneticPr fontId="3"/>
  </si>
  <si>
    <t>都道府県</t>
    <rPh sb="0" eb="4">
      <t>トドウフケン</t>
    </rPh>
    <phoneticPr fontId="3"/>
  </si>
  <si>
    <t>市区町村</t>
    <rPh sb="0" eb="2">
      <t>シク</t>
    </rPh>
    <rPh sb="2" eb="4">
      <t>チョウソン</t>
    </rPh>
    <phoneticPr fontId="3"/>
  </si>
  <si>
    <t>都道府県</t>
    <rPh sb="0" eb="4">
      <t>トドウフケン</t>
    </rPh>
    <phoneticPr fontId="3"/>
  </si>
  <si>
    <t>本年度の加算の総額［円］</t>
    <rPh sb="0" eb="3">
      <t>ホンネンド</t>
    </rPh>
    <rPh sb="4" eb="6">
      <t>カサン</t>
    </rPh>
    <rPh sb="7" eb="9">
      <t>ソウガク</t>
    </rPh>
    <rPh sb="10" eb="11">
      <t>エン</t>
    </rPh>
    <phoneticPr fontId="3"/>
  </si>
  <si>
    <t>　</t>
    <phoneticPr fontId="3"/>
  </si>
  <si>
    <t>実績報告書の記載内容に虚偽がないことを証明するとともに、記載内容を証明する資料を適切に保管していることを誓約します。</t>
    <phoneticPr fontId="3"/>
  </si>
  <si>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3"/>
  </si>
  <si>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3"/>
  </si>
  <si>
    <t>居宅介護</t>
  </si>
  <si>
    <t>重度訪問介護</t>
  </si>
  <si>
    <t>同行援護</t>
  </si>
  <si>
    <t>行動援護</t>
  </si>
  <si>
    <t>療養介護</t>
  </si>
  <si>
    <t>生活介護</t>
  </si>
  <si>
    <t>重度障害者等包括支援</t>
  </si>
  <si>
    <t>施設入所支援</t>
  </si>
  <si>
    <t>自立訓練（機能訓練）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</si>
  <si>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</si>
  <si>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</si>
  <si>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</si>
  <si>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</si>
  <si>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</si>
  <si>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</si>
  <si>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</si>
  <si>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</si>
  <si>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</si>
  <si>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</si>
  <si>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</si>
  <si>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サービス区分</t>
    <rPh sb="4" eb="6">
      <t>クブン</t>
    </rPh>
    <phoneticPr fontId="3"/>
  </si>
  <si>
    <t>＜サービス区分一覧&gt;</t>
    <rPh sb="5" eb="7">
      <t>クブン</t>
    </rPh>
    <rPh sb="7" eb="9">
      <t>イチラン</t>
    </rPh>
    <phoneticPr fontId="3"/>
  </si>
  <si>
    <t>障害福祉サービス等
事業所番号</t>
    <rPh sb="0" eb="2">
      <t>ショウガイ</t>
    </rPh>
    <rPh sb="2" eb="4">
      <t>フクシ</t>
    </rPh>
    <rPh sb="8" eb="9">
      <t>トウ</t>
    </rPh>
    <rPh sb="10" eb="13">
      <t>ジギョウショ</t>
    </rPh>
    <rPh sb="13" eb="15">
      <t>バンゴウ</t>
    </rPh>
    <phoneticPr fontId="3"/>
  </si>
  <si>
    <t>障害福祉サービス等処遇改善実績報告書（令和</t>
    <phoneticPr fontId="3"/>
  </si>
  <si>
    <t>特定加算</t>
    <rPh sb="0" eb="2">
      <t>トクテイ</t>
    </rPh>
    <rPh sb="2" eb="4">
      <t>カサン</t>
    </rPh>
    <phoneticPr fontId="3"/>
  </si>
  <si>
    <t>経験・技能のある障害福祉人材のうち月平均8万円以上又は年額440万円以上［人］</t>
    <rPh sb="0" eb="2">
      <t>ケイケン</t>
    </rPh>
    <rPh sb="3" eb="5">
      <t>ギノウ</t>
    </rPh>
    <rPh sb="17" eb="20">
      <t>ツキヘイキン</t>
    </rPh>
    <rPh sb="18" eb="20">
      <t>ヘイキン</t>
    </rPh>
    <rPh sb="21" eb="23">
      <t>マンエン</t>
    </rPh>
    <rPh sb="23" eb="25">
      <t>イジョウ</t>
    </rPh>
    <rPh sb="25" eb="26">
      <t>マタ</t>
    </rPh>
    <rPh sb="27" eb="29">
      <t>ネンガク</t>
    </rPh>
    <rPh sb="32" eb="34">
      <t>マンエン</t>
    </rPh>
    <rPh sb="34" eb="36">
      <t>イジョウ</t>
    </rPh>
    <rPh sb="37" eb="38">
      <t>ニン</t>
    </rPh>
    <phoneticPr fontId="3"/>
  </si>
  <si>
    <t>障害福祉サービス
事業所番号</t>
    <rPh sb="0" eb="2">
      <t>ショウガイ</t>
    </rPh>
    <rPh sb="2" eb="4">
      <t>フクシ</t>
    </rPh>
    <rPh sb="9" eb="12">
      <t>ジギョウショ</t>
    </rPh>
    <rPh sb="12" eb="14">
      <t>バンゴウ</t>
    </rPh>
    <phoneticPr fontId="3"/>
  </si>
  <si>
    <t>↓一部項目の他シートへの読み込み列</t>
    <rPh sb="1" eb="3">
      <t>イチブ</t>
    </rPh>
    <rPh sb="3" eb="5">
      <t>コウモク</t>
    </rPh>
    <rPh sb="6" eb="7">
      <t>タ</t>
    </rPh>
    <rPh sb="12" eb="13">
      <t>ヨ</t>
    </rPh>
    <rPh sb="14" eb="15">
      <t>コ</t>
    </rPh>
    <rPh sb="16" eb="17">
      <t>レツ</t>
    </rPh>
    <phoneticPr fontId="3"/>
  </si>
  <si>
    <t>短期入所</t>
    <rPh sb="0" eb="2">
      <t>タンキ</t>
    </rPh>
    <rPh sb="2" eb="4">
      <t>ニュウショ</t>
    </rPh>
    <phoneticPr fontId="9"/>
  </si>
  <si>
    <t>共同生活援助（介護サービス包括型)</t>
    <rPh sb="0" eb="2">
      <t>キョウドウ</t>
    </rPh>
    <rPh sb="2" eb="4">
      <t>セイカツ</t>
    </rPh>
    <rPh sb="4" eb="6">
      <t>エンジョ</t>
    </rPh>
    <phoneticPr fontId="8"/>
  </si>
  <si>
    <t>共同生活援助（日中サービス支援型)</t>
    <rPh sb="0" eb="2">
      <t>キョウドウ</t>
    </rPh>
    <rPh sb="2" eb="4">
      <t>セイカツ</t>
    </rPh>
    <rPh sb="4" eb="6">
      <t>エンジョ</t>
    </rPh>
    <rPh sb="7" eb="9">
      <t>ニッチュウ</t>
    </rPh>
    <rPh sb="13" eb="15">
      <t>シエン</t>
    </rPh>
    <phoneticPr fontId="8"/>
  </si>
  <si>
    <t>共同生活援助（外部サービス利用型)</t>
    <rPh sb="0" eb="2">
      <t>キョウドウ</t>
    </rPh>
    <rPh sb="2" eb="4">
      <t>セイカツ</t>
    </rPh>
    <rPh sb="4" eb="6">
      <t>エンジョ</t>
    </rPh>
    <phoneticPr fontId="8"/>
  </si>
  <si>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</si>
  <si>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</si>
  <si>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</si>
  <si>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</si>
  <si>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</si>
  <si>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</si>
  <si>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内容</t>
    <rPh sb="0" eb="2">
      <t>ナイヨウ</t>
    </rPh>
    <phoneticPr fontId="3"/>
  </si>
  <si>
    <t>入職促進に向けた取組</t>
    <rPh sb="0" eb="2">
      <t>ニュウショク</t>
    </rPh>
    <rPh sb="2" eb="4">
      <t>ソクシン</t>
    </rPh>
    <rPh sb="5" eb="6">
      <t>ム</t>
    </rPh>
    <rPh sb="8" eb="10">
      <t>トリクミ</t>
    </rPh>
    <phoneticPr fontId="3"/>
  </si>
  <si>
    <t>資質の向上やキャリアアップに向けた支援</t>
    <rPh sb="0" eb="2">
      <t>シシツ</t>
    </rPh>
    <rPh sb="3" eb="5">
      <t>コウジョウ</t>
    </rPh>
    <rPh sb="14" eb="15">
      <t>ム</t>
    </rPh>
    <rPh sb="17" eb="19">
      <t>シエン</t>
    </rPh>
    <phoneticPr fontId="3"/>
  </si>
  <si>
    <t>両立支援・多様な働き方の推進</t>
    <rPh sb="0" eb="2">
      <t>リョウリツ</t>
    </rPh>
    <rPh sb="2" eb="4">
      <t>シエン</t>
    </rPh>
    <rPh sb="5" eb="7">
      <t>タヨウ</t>
    </rPh>
    <rPh sb="8" eb="9">
      <t>ハタラ</t>
    </rPh>
    <rPh sb="10" eb="11">
      <t>カタ</t>
    </rPh>
    <rPh sb="12" eb="14">
      <t>スイシン</t>
    </rPh>
    <phoneticPr fontId="3"/>
  </si>
  <si>
    <t>腰痛を含む心身の健康管理</t>
    <rPh sb="0" eb="2">
      <t>ヨウツウ</t>
    </rPh>
    <rPh sb="3" eb="4">
      <t>フク</t>
    </rPh>
    <rPh sb="5" eb="7">
      <t>シンシン</t>
    </rPh>
    <rPh sb="8" eb="10">
      <t>ケンコウ</t>
    </rPh>
    <rPh sb="10" eb="12">
      <t>カンリ</t>
    </rPh>
    <phoneticPr fontId="3"/>
  </si>
  <si>
    <t>生産性向上のための業務改善の取組</t>
    <rPh sb="0" eb="3">
      <t>セイサンセイ</t>
    </rPh>
    <rPh sb="3" eb="5">
      <t>コウジョウ</t>
    </rPh>
    <rPh sb="9" eb="11">
      <t>ギョウム</t>
    </rPh>
    <rPh sb="11" eb="13">
      <t>カイゼン</t>
    </rPh>
    <rPh sb="14" eb="16">
      <t>トリクミ</t>
    </rPh>
    <phoneticPr fontId="3"/>
  </si>
  <si>
    <t>理由：</t>
    <rPh sb="0" eb="2">
      <t>リユウ</t>
    </rPh>
    <phoneticPr fontId="3"/>
  </si>
  <si>
    <t>別紙様式３－１</t>
    <rPh sb="0" eb="2">
      <t>ベッシ</t>
    </rPh>
    <rPh sb="2" eb="4">
      <t>ヨウシキ</t>
    </rPh>
    <phoneticPr fontId="3"/>
  </si>
  <si>
    <t>別紙様式３－２</t>
    <rPh sb="0" eb="2">
      <t>ベッシ</t>
    </rPh>
    <rPh sb="2" eb="4">
      <t>ヨウシキ</t>
    </rPh>
    <phoneticPr fontId="3"/>
  </si>
  <si>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phoneticPr fontId="3"/>
  </si>
  <si>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3"/>
  </si>
  <si>
    <t>実績報告書（処遇改善加算・特定加算・ベースアップ等加算）作成用　基本情報入力シート</t>
    <rPh sb="0" eb="2">
      <t>ジッセキ</t>
    </rPh>
    <rPh sb="2" eb="5">
      <t>ホウコクショ</t>
    </rPh>
    <rPh sb="6" eb="8">
      <t>ショグウ</t>
    </rPh>
    <rPh sb="8" eb="10">
      <t>カイゼン</t>
    </rPh>
    <rPh sb="10" eb="12">
      <t>カサン</t>
    </rPh>
    <rPh sb="13" eb="15">
      <t>トクテイ</t>
    </rPh>
    <rPh sb="15" eb="17">
      <t>カサン</t>
    </rPh>
    <rPh sb="24" eb="25">
      <t>トウ</t>
    </rPh>
    <rPh sb="25" eb="27">
      <t>カサン</t>
    </rPh>
    <rPh sb="28" eb="31">
      <t>サクセイヨウ</t>
    </rPh>
    <rPh sb="32" eb="34">
      <t>キホン</t>
    </rPh>
    <rPh sb="34" eb="36">
      <t>ジョウホウ</t>
    </rPh>
    <rPh sb="36" eb="38">
      <t>ニュウリョク</t>
    </rPh>
    <phoneticPr fontId="3"/>
  </si>
  <si>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3"/>
  </si>
  <si>
    <t>処遇改善加算</t>
    <rPh sb="0" eb="2">
      <t>ショグウ</t>
    </rPh>
    <rPh sb="2" eb="6">
      <t>カイゼンカサン</t>
    </rPh>
    <phoneticPr fontId="3"/>
  </si>
  <si>
    <t>ベースアップ等加算</t>
    <rPh sb="6" eb="7">
      <t>トウ</t>
    </rPh>
    <rPh sb="7" eb="9">
      <t>カサン</t>
    </rPh>
    <phoneticPr fontId="3"/>
  </si>
  <si>
    <t>（福祉・介護職員処遇改善実績報告書、福祉・介護職員等特定処遇改善実績報告書、福祉・介護職員等ベースアップ等支援実績報告書）</t>
    <rPh sb="12" eb="14">
      <t>ジッセキ</t>
    </rPh>
    <rPh sb="14" eb="17">
      <t>ホウコクショ</t>
    </rPh>
    <rPh sb="32" eb="34">
      <t>ジッセキ</t>
    </rPh>
    <rPh sb="34" eb="37">
      <t>ホウコクショ</t>
    </rPh>
    <rPh sb="38" eb="40">
      <t>フクシ</t>
    </rPh>
    <rPh sb="41" eb="43">
      <t>カイゴ</t>
    </rPh>
    <rPh sb="43" eb="45">
      <t>ショクイン</t>
    </rPh>
    <rPh sb="45" eb="46">
      <t>トウ</t>
    </rPh>
    <rPh sb="52" eb="53">
      <t>トウ</t>
    </rPh>
    <rPh sb="53" eb="55">
      <t>シエン</t>
    </rPh>
    <rPh sb="55" eb="57">
      <t>ジッセキ</t>
    </rPh>
    <rPh sb="57" eb="60">
      <t>ホウコクショ</t>
    </rPh>
    <phoneticPr fontId="3"/>
  </si>
  <si>
    <r>
      <t>　【本報告書で報告する加算】　</t>
    </r>
    <r>
      <rPr>
        <sz val="8"/>
        <color theme="1"/>
        <rFont val="ＭＳ Ｐ明朝"/>
        <family val="1"/>
        <charset val="128"/>
      </rPr>
      <t>※取得した加算について「○」、取得しない加算について「×」を選択すること。</t>
    </r>
    <rPh sb="2" eb="3">
      <t>ホン</t>
    </rPh>
    <rPh sb="3" eb="6">
      <t>ホウコクショ</t>
    </rPh>
    <rPh sb="7" eb="9">
      <t>ホウコク</t>
    </rPh>
    <rPh sb="11" eb="13">
      <t>カサン</t>
    </rPh>
    <phoneticPr fontId="3"/>
  </si>
  <si>
    <t>○</t>
  </si>
  <si>
    <r>
      <t xml:space="preserve">福祉・介護職員処遇改善加算
</t>
    </r>
    <r>
      <rPr>
        <sz val="6"/>
        <color theme="1"/>
        <rFont val="ＭＳ Ｐ明朝"/>
        <family val="1"/>
        <charset val="128"/>
      </rPr>
      <t>（処遇改善加算）</t>
    </r>
    <rPh sb="0" eb="2">
      <t>フクシ</t>
    </rPh>
    <rPh sb="3" eb="13">
      <t>カイゴショクインショグウカイゼンカサン</t>
    </rPh>
    <rPh sb="15" eb="17">
      <t>ショグウ</t>
    </rPh>
    <rPh sb="17" eb="19">
      <t>カイゼン</t>
    </rPh>
    <rPh sb="19" eb="21">
      <t>カサン</t>
    </rPh>
    <phoneticPr fontId="3"/>
  </si>
  <si>
    <r>
      <t xml:space="preserve">福祉・介護職員等特定処遇改善加算
</t>
    </r>
    <r>
      <rPr>
        <sz val="6"/>
        <color theme="1"/>
        <rFont val="ＭＳ Ｐ明朝"/>
        <family val="1"/>
        <charset val="128"/>
      </rPr>
      <t>（特定加算）</t>
    </r>
    <rPh sb="0" eb="2">
      <t>フクシ</t>
    </rPh>
    <rPh sb="3" eb="5">
      <t>カイゴ</t>
    </rPh>
    <rPh sb="5" eb="7">
      <t>ショクイン</t>
    </rPh>
    <rPh sb="7" eb="8">
      <t>トウ</t>
    </rPh>
    <rPh sb="8" eb="10">
      <t>トクテイ</t>
    </rPh>
    <rPh sb="10" eb="12">
      <t>ショグウ</t>
    </rPh>
    <rPh sb="12" eb="16">
      <t>カイゼンカサン</t>
    </rPh>
    <rPh sb="18" eb="20">
      <t>トクテイ</t>
    </rPh>
    <rPh sb="20" eb="22">
      <t>カサン</t>
    </rPh>
    <phoneticPr fontId="3"/>
  </si>
  <si>
    <r>
      <t xml:space="preserve">福祉・介護職員等ベースアップ等支援加算
</t>
    </r>
    <r>
      <rPr>
        <sz val="6"/>
        <color theme="1"/>
        <rFont val="ＭＳ Ｐ明朝"/>
        <family val="1"/>
        <charset val="128"/>
      </rPr>
      <t>（ベースアップ等加算）</t>
    </r>
    <rPh sb="0" eb="2">
      <t>フクシ</t>
    </rPh>
    <rPh sb="3" eb="5">
      <t>カイゴ</t>
    </rPh>
    <rPh sb="5" eb="7">
      <t>ショクイン</t>
    </rPh>
    <rPh sb="7" eb="8">
      <t>トウ</t>
    </rPh>
    <rPh sb="14" eb="15">
      <t>トウ</t>
    </rPh>
    <rPh sb="15" eb="17">
      <t>シエン</t>
    </rPh>
    <rPh sb="17" eb="19">
      <t>カサン</t>
    </rPh>
    <rPh sb="27" eb="28">
      <t>トウ</t>
    </rPh>
    <rPh sb="28" eb="30">
      <t>カサン</t>
    </rPh>
    <phoneticPr fontId="3"/>
  </si>
  <si>
    <t>処遇改善加算</t>
    <phoneticPr fontId="3"/>
  </si>
  <si>
    <t>特定加算</t>
    <phoneticPr fontId="3"/>
  </si>
  <si>
    <t>令和</t>
    <phoneticPr fontId="3"/>
  </si>
  <si>
    <t>年度の加算の総額</t>
    <rPh sb="0" eb="2">
      <t>ネンド</t>
    </rPh>
    <rPh sb="3" eb="5">
      <t>カサン</t>
    </rPh>
    <rPh sb="6" eb="8">
      <t>ソウガク</t>
    </rPh>
    <phoneticPr fontId="3"/>
  </si>
  <si>
    <t>・</t>
    <phoneticPr fontId="3"/>
  </si>
  <si>
    <t>要件Ⅵ</t>
    <rPh sb="0" eb="2">
      <t>ヨウケン</t>
    </rPh>
    <phoneticPr fontId="3"/>
  </si>
  <si>
    <t>％</t>
    <phoneticPr fontId="3"/>
  </si>
  <si>
    <t>(</t>
    <phoneticPr fontId="3"/>
  </si>
  <si>
    <t>)</t>
    <phoneticPr fontId="3"/>
  </si>
  <si>
    <t>【記入上の注意】</t>
    <rPh sb="1" eb="3">
      <t>キニュウ</t>
    </rPh>
    <rPh sb="3" eb="4">
      <t>ジョウ</t>
    </rPh>
    <rPh sb="5" eb="7">
      <t>チュウイ</t>
    </rPh>
    <phoneticPr fontId="3"/>
  </si>
  <si>
    <t>福祉・介護職員処遇改善加算、福祉・介護職員等特定処遇改善加算及び福祉・介護職員等ベースアップ等支援加算に関して、虚偽や不正があった場合には、支払われた介護給付費等の返還や事業者の指定取消となる場合があるので留意すること。</t>
    <rPh sb="0" eb="2">
      <t>フクシ</t>
    </rPh>
    <rPh sb="14" eb="16">
      <t>フクシ</t>
    </rPh>
    <rPh sb="17" eb="19">
      <t>カイゴ</t>
    </rPh>
    <rPh sb="19" eb="21">
      <t>ショクイン</t>
    </rPh>
    <rPh sb="21" eb="22">
      <t>トウ</t>
    </rPh>
    <rPh sb="22" eb="24">
      <t>トクテイ</t>
    </rPh>
    <rPh sb="24" eb="26">
      <t>ショグウ</t>
    </rPh>
    <rPh sb="26" eb="30">
      <t>カイゼンカサン</t>
    </rPh>
    <rPh sb="30" eb="31">
      <t>オヨ</t>
    </rPh>
    <rPh sb="32" eb="34">
      <t>フクシ</t>
    </rPh>
    <rPh sb="35" eb="37">
      <t>カイゴ</t>
    </rPh>
    <rPh sb="37" eb="39">
      <t>ショクイン</t>
    </rPh>
    <rPh sb="39" eb="40">
      <t>トウ</t>
    </rPh>
    <rPh sb="46" eb="47">
      <t>トウ</t>
    </rPh>
    <rPh sb="47" eb="49">
      <t>シエン</t>
    </rPh>
    <rPh sb="49" eb="51">
      <t>カサン</t>
    </rPh>
    <rPh sb="56" eb="58">
      <t>キョギ</t>
    </rPh>
    <rPh sb="59" eb="61">
      <t>フセイ</t>
    </rPh>
    <rPh sb="80" eb="81">
      <t>トウ</t>
    </rPh>
    <phoneticPr fontId="3"/>
  </si>
  <si>
    <t>１　基本情報＜共通＞</t>
    <rPh sb="2" eb="4">
      <t>キホン</t>
    </rPh>
    <rPh sb="4" eb="6">
      <t>ジョウホウ</t>
    </rPh>
    <rPh sb="7" eb="9">
      <t>キョウツウ</t>
    </rPh>
    <phoneticPr fontId="3"/>
  </si>
  <si>
    <t>（１）加算額以上の賃金改善について（全体）</t>
    <rPh sb="3" eb="6">
      <t>カサンガク</t>
    </rPh>
    <rPh sb="6" eb="8">
      <t>イジョウ</t>
    </rPh>
    <rPh sb="9" eb="11">
      <t>チンギン</t>
    </rPh>
    <rPh sb="11" eb="13">
      <t>カイゼン</t>
    </rPh>
    <rPh sb="18" eb="20">
      <t>ゼンタイ</t>
    </rPh>
    <phoneticPr fontId="3"/>
  </si>
  <si>
    <t xml:space="preserve"> 取得した加算の合計</t>
    <rPh sb="1" eb="3">
      <t>シュトク</t>
    </rPh>
    <rPh sb="5" eb="7">
      <t>カサン</t>
    </rPh>
    <rPh sb="8" eb="10">
      <t>ゴウケイ</t>
    </rPh>
    <phoneticPr fontId="3"/>
  </si>
  <si>
    <t>（２）加算額以上の賃金改善について（各加算の内訳）</t>
    <rPh sb="3" eb="6">
      <t>カサンガク</t>
    </rPh>
    <rPh sb="6" eb="8">
      <t>イジョウ</t>
    </rPh>
    <rPh sb="9" eb="11">
      <t>チンギン</t>
    </rPh>
    <rPh sb="11" eb="13">
      <t>カイゼン</t>
    </rPh>
    <rPh sb="18" eb="19">
      <t>カク</t>
    </rPh>
    <rPh sb="19" eb="21">
      <t>カサン</t>
    </rPh>
    <rPh sb="22" eb="24">
      <t>ウチワケ</t>
    </rPh>
    <phoneticPr fontId="3"/>
  </si>
  <si>
    <t>要件Ⅰ</t>
    <rPh sb="0" eb="2">
      <t>ヨウケン</t>
    </rPh>
    <phoneticPr fontId="3"/>
  </si>
  <si>
    <t>要件Ⅱ</t>
    <rPh sb="0" eb="2">
      <t>ヨウケン</t>
    </rPh>
    <phoneticPr fontId="3"/>
  </si>
  <si>
    <t>要件Ⅲ</t>
    <rPh sb="0" eb="2">
      <t>ヨウケン</t>
    </rPh>
    <phoneticPr fontId="3"/>
  </si>
  <si>
    <t>年度の加算の額</t>
    <rPh sb="0" eb="2">
      <t>ネンド</t>
    </rPh>
    <rPh sb="3" eb="5">
      <t>カサン</t>
    </rPh>
    <rPh sb="6" eb="7">
      <t>ガク</t>
    </rPh>
    <phoneticPr fontId="3"/>
  </si>
  <si>
    <t>（３）加算以外の部分で賃金水準を下げないことについて</t>
    <rPh sb="3" eb="5">
      <t>カサン</t>
    </rPh>
    <rPh sb="5" eb="7">
      <t>イガイ</t>
    </rPh>
    <rPh sb="8" eb="10">
      <t>ブブン</t>
    </rPh>
    <rPh sb="11" eb="13">
      <t>チンギン</t>
    </rPh>
    <rPh sb="13" eb="15">
      <t>スイジュン</t>
    </rPh>
    <rPh sb="16" eb="17">
      <t>サ</t>
    </rPh>
    <phoneticPr fontId="3"/>
  </si>
  <si>
    <t>年度の加算の影響を除いた賃金額</t>
    <rPh sb="0" eb="2">
      <t>ネンド</t>
    </rPh>
    <rPh sb="3" eb="5">
      <t>カサン</t>
    </rPh>
    <rPh sb="6" eb="8">
      <t>エイキョウ</t>
    </rPh>
    <rPh sb="9" eb="10">
      <t>ノゾ</t>
    </rPh>
    <rPh sb="12" eb="14">
      <t>チンギン</t>
    </rPh>
    <rPh sb="14" eb="15">
      <t>ガク</t>
    </rPh>
    <phoneticPr fontId="3"/>
  </si>
  <si>
    <t>（ア）本年度の賃金の総額</t>
    <rPh sb="3" eb="6">
      <t>ホンネンド</t>
    </rPh>
    <rPh sb="7" eb="9">
      <t>チンギン</t>
    </rPh>
    <rPh sb="10" eb="12">
      <t>ソウガク</t>
    </rPh>
    <phoneticPr fontId="3"/>
  </si>
  <si>
    <t>（イ）本年度の加算による賃金改善所要額の総額（再掲）</t>
    <rPh sb="3" eb="6">
      <t>ホンネンド</t>
    </rPh>
    <rPh sb="7" eb="9">
      <t>カサン</t>
    </rPh>
    <rPh sb="12" eb="14">
      <t>チンギン</t>
    </rPh>
    <rPh sb="14" eb="16">
      <t>カイゼン</t>
    </rPh>
    <rPh sb="16" eb="18">
      <t>ショヨウ</t>
    </rPh>
    <rPh sb="18" eb="19">
      <t>ガク</t>
    </rPh>
    <rPh sb="20" eb="22">
      <t>ソウガク</t>
    </rPh>
    <rPh sb="23" eb="25">
      <t>サイケイ</t>
    </rPh>
    <phoneticPr fontId="3"/>
  </si>
  <si>
    <t>←</t>
    <phoneticPr fontId="3"/>
  </si>
  <si>
    <t>要件Ⅳ</t>
    <phoneticPr fontId="3"/>
  </si>
  <si>
    <t>(ア)前年度の賃金の総額</t>
    <phoneticPr fontId="3"/>
  </si>
  <si>
    <t>(イ)前年度の処遇改善加算の総額</t>
    <phoneticPr fontId="3"/>
  </si>
  <si>
    <t>(ウ)前年度の特定加算の総額</t>
    <phoneticPr fontId="3"/>
  </si>
  <si>
    <r>
      <t xml:space="preserve">(エ)前年度のベースアップ等加算の総額
</t>
    </r>
    <r>
      <rPr>
        <sz val="8"/>
        <rFont val="ＭＳ Ｐ明朝"/>
        <family val="1"/>
        <charset val="128"/>
      </rPr>
      <t>(福祉・介護職員処遇改善臨時特例交付金の総額を含む)</t>
    </r>
    <rPh sb="3" eb="6">
      <t>ゼンネンド</t>
    </rPh>
    <rPh sb="21" eb="23">
      <t>フクシ</t>
    </rPh>
    <rPh sb="24" eb="26">
      <t>_x0000__x0003__x0003_</t>
    </rPh>
    <rPh sb="26" eb="28">
      <t>_x0005__x0015__x0002__x0008__x0018_</t>
    </rPh>
    <rPh sb="28" eb="30">
      <t>_x0002__x000B__x001A__x0002_</t>
    </rPh>
    <rPh sb="30" eb="32">
      <t>_x0010__x001C__x0002__x0014_</t>
    </rPh>
    <rPh sb="32" eb="34">
      <t>_x001E__x0002__x0018_</t>
    </rPh>
    <rPh sb="40" eb="42">
      <t xml:space="preserve"> _x0002__x001B_(</t>
    </rPh>
    <rPh sb="43" eb="44">
      <t/>
    </rPh>
    <phoneticPr fontId="3"/>
  </si>
  <si>
    <t>(オ)前年度の各障害福祉サービス事業者等の
独自の賃金改善額</t>
    <rPh sb="7" eb="8">
      <t>カク</t>
    </rPh>
    <rPh sb="8" eb="10">
      <t>ショウガイ</t>
    </rPh>
    <rPh sb="10" eb="12">
      <t>フクシ</t>
    </rPh>
    <phoneticPr fontId="3"/>
  </si>
  <si>
    <r>
      <t>(d)には、加算の配分対象とした全ての職員（福祉・介護職員及びその他の職種）の賃金の総額を記載すること。（処遇改善加算、特定加算、ベースアップ等加算の加算額を上回るために実施した賃金改善の所要額を</t>
    </r>
    <r>
      <rPr>
        <b/>
        <u/>
        <sz val="8"/>
        <color theme="1"/>
        <rFont val="ＭＳ Ｐ明朝"/>
        <family val="1"/>
        <charset val="128"/>
      </rPr>
      <t>含む</t>
    </r>
    <r>
      <rPr>
        <sz val="8"/>
        <color theme="1"/>
        <rFont val="ＭＳ Ｐ明朝"/>
        <family val="1"/>
        <charset val="128"/>
      </rPr>
      <t>額を記載すること。）</t>
    </r>
    <rPh sb="22" eb="24">
      <t>フクシ</t>
    </rPh>
    <phoneticPr fontId="3"/>
  </si>
  <si>
    <t>(f)には、加算を取得する前年度（４月～３月）の実績値について、加算等の配分対象としたすべての職員（介護職員及びその他の職種）の賃金の総額を記載すること。（処遇改善加算、特定加算、ベースアップ等加算及び処遇改善支援補助金の加算等の金額を上回るために実施した賃金改善の所要額を含む額を記載すること。）ただし、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3"/>
  </si>
  <si>
    <t>経験・技能のある
障害福祉人材(A)</t>
    <rPh sb="0" eb="2">
      <t>ケイケン</t>
    </rPh>
    <rPh sb="9" eb="11">
      <t>ショウガイ</t>
    </rPh>
    <rPh sb="11" eb="13">
      <t>フクシ</t>
    </rPh>
    <rPh sb="13" eb="15">
      <t>ジンザイ</t>
    </rPh>
    <phoneticPr fontId="3"/>
  </si>
  <si>
    <t>他の障害福祉
人材(B)</t>
    <rPh sb="0" eb="1">
      <t>タ</t>
    </rPh>
    <rPh sb="2" eb="4">
      <t>ショウガイ</t>
    </rPh>
    <rPh sb="4" eb="6">
      <t>フクシ</t>
    </rPh>
    <rPh sb="7" eb="9">
      <t>ジンザイ</t>
    </rPh>
    <phoneticPr fontId="3"/>
  </si>
  <si>
    <r>
      <rPr>
        <sz val="9"/>
        <color theme="1"/>
        <rFont val="ＭＳ Ｐ明朝"/>
        <family val="1"/>
        <charset val="128"/>
      </rPr>
      <t xml:space="preserve">①特定加算による賃金改善を実施したグループ
</t>
    </r>
    <r>
      <rPr>
        <sz val="8"/>
        <color theme="1"/>
        <rFont val="ＭＳ Ｐ明朝"/>
        <family val="1"/>
        <charset val="128"/>
      </rPr>
      <t>※加算の配分対象としたグループに必ずチェック（✔）すること</t>
    </r>
    <rPh sb="23" eb="25">
      <t>カサン</t>
    </rPh>
    <rPh sb="26" eb="28">
      <t>ハイブン</t>
    </rPh>
    <rPh sb="28" eb="30">
      <t>タイショウ</t>
    </rPh>
    <phoneticPr fontId="3"/>
  </si>
  <si>
    <t>要件Ⅶ</t>
    <rPh sb="0" eb="2">
      <t>ヨウケン</t>
    </rPh>
    <phoneticPr fontId="3"/>
  </si>
  <si>
    <t>②一月当たりの常勤換算職員数</t>
    <rPh sb="1" eb="2">
      <t>ヒト</t>
    </rPh>
    <rPh sb="2" eb="3">
      <t>ツキ</t>
    </rPh>
    <rPh sb="3" eb="4">
      <t>ア</t>
    </rPh>
    <rPh sb="7" eb="9">
      <t>ジョウキン</t>
    </rPh>
    <rPh sb="9" eb="11">
      <t>カンサン</t>
    </rPh>
    <rPh sb="11" eb="14">
      <t>ショクインスウ</t>
    </rPh>
    <phoneticPr fontId="3"/>
  </si>
  <si>
    <t>人</t>
  </si>
  <si>
    <t>③特定加算による賃金改善所要額（年額）</t>
    <rPh sb="1" eb="3">
      <t>トクテイ</t>
    </rPh>
    <rPh sb="3" eb="5">
      <t>カサン</t>
    </rPh>
    <rPh sb="8" eb="10">
      <t>チンギン</t>
    </rPh>
    <rPh sb="10" eb="12">
      <t>カイゼン</t>
    </rPh>
    <rPh sb="12" eb="14">
      <t>ショヨウ</t>
    </rPh>
    <rPh sb="14" eb="15">
      <t>ガク</t>
    </rPh>
    <rPh sb="16" eb="18">
      <t>ネンガク</t>
    </rPh>
    <phoneticPr fontId="3"/>
  </si>
  <si>
    <t>④特定加算による平均賃金改善所要額（月額）</t>
    <rPh sb="1" eb="3">
      <t>トクテイ</t>
    </rPh>
    <rPh sb="3" eb="5">
      <t>カサン</t>
    </rPh>
    <rPh sb="8" eb="10">
      <t>ヘイキン</t>
    </rPh>
    <rPh sb="10" eb="12">
      <t>チンギン</t>
    </rPh>
    <rPh sb="12" eb="14">
      <t>カイゼン</t>
    </rPh>
    <rPh sb="14" eb="16">
      <t>ショヨウ</t>
    </rPh>
    <rPh sb="16" eb="17">
      <t>ガク</t>
    </rPh>
    <rPh sb="18" eb="20">
      <t>ゲツガク</t>
    </rPh>
    <phoneticPr fontId="3"/>
  </si>
  <si>
    <t>⑤特定加算による平均賃金改善所要額の比率
　（グループごとの配分比率）</t>
    <rPh sb="14" eb="16">
      <t>ショヨウ</t>
    </rPh>
    <rPh sb="30" eb="32">
      <t>ハイブン</t>
    </rPh>
    <rPh sb="32" eb="34">
      <t>ヒリツ</t>
    </rPh>
    <phoneticPr fontId="3"/>
  </si>
  <si>
    <t>（参考）特定加算による本年度の賃金改善所要額（総額・年額）</t>
    <rPh sb="1" eb="3">
      <t>サンコウ</t>
    </rPh>
    <rPh sb="4" eb="6">
      <t>トクテイ</t>
    </rPh>
    <rPh sb="6" eb="8">
      <t>カサン</t>
    </rPh>
    <rPh sb="11" eb="14">
      <t>ホンネンド</t>
    </rPh>
    <rPh sb="15" eb="17">
      <t>チンギン</t>
    </rPh>
    <rPh sb="17" eb="19">
      <t>カイゼン</t>
    </rPh>
    <rPh sb="19" eb="21">
      <t>ショヨウ</t>
    </rPh>
    <rPh sb="21" eb="22">
      <t>ガク</t>
    </rPh>
    <rPh sb="23" eb="25">
      <t>ソウガク</t>
    </rPh>
    <rPh sb="26" eb="28">
      <t>ネンガク</t>
    </rPh>
    <phoneticPr fontId="3"/>
  </si>
  <si>
    <t>⑦特定加算による賃金改善の対象としたその他の職種（C）のうち、改善後の賃金が最も高額となる者の賃金額(年額）</t>
    <rPh sb="1" eb="3">
      <t>トクテイ</t>
    </rPh>
    <rPh sb="3" eb="5">
      <t>カサン</t>
    </rPh>
    <rPh sb="8" eb="10">
      <t>チンギン</t>
    </rPh>
    <rPh sb="10" eb="12">
      <t>カイゼン</t>
    </rPh>
    <rPh sb="13" eb="15">
      <t>タイショウ</t>
    </rPh>
    <rPh sb="20" eb="21">
      <t>タ</t>
    </rPh>
    <rPh sb="22" eb="24">
      <t>ショクシュ</t>
    </rPh>
    <rPh sb="31" eb="33">
      <t>カイゼン</t>
    </rPh>
    <rPh sb="33" eb="34">
      <t>ゴ</t>
    </rPh>
    <rPh sb="35" eb="37">
      <t>チンギン</t>
    </rPh>
    <rPh sb="38" eb="39">
      <t>モット</t>
    </rPh>
    <rPh sb="40" eb="42">
      <t>コウガク</t>
    </rPh>
    <rPh sb="45" eb="46">
      <t>モノ</t>
    </rPh>
    <rPh sb="47" eb="49">
      <t>チンギン</t>
    </rPh>
    <rPh sb="49" eb="50">
      <t>ガク</t>
    </rPh>
    <rPh sb="51" eb="53">
      <t>ネンガク</t>
    </rPh>
    <phoneticPr fontId="3"/>
  </si>
  <si>
    <t>要件Ⅷ</t>
    <rPh sb="0" eb="2">
      <t>ヨウケン</t>
    </rPh>
    <phoneticPr fontId="3"/>
  </si>
  <si>
    <r>
      <t xml:space="preserve">⑥他の障害福祉人材（B）とその他の職種（C）の平均賃金額（月額）
</t>
    </r>
    <r>
      <rPr>
        <b/>
        <sz val="9"/>
        <color theme="1"/>
        <rFont val="ＭＳ Ｐ明朝"/>
        <family val="1"/>
        <charset val="128"/>
      </rPr>
      <t>※B≧2Cを満たさない場合のみ記入</t>
    </r>
    <rPh sb="3" eb="5">
      <t>ショウガイ</t>
    </rPh>
    <rPh sb="5" eb="7">
      <t>フクシ</t>
    </rPh>
    <rPh sb="7" eb="9">
      <t>ジンザイ</t>
    </rPh>
    <rPh sb="23" eb="25">
      <t>ヘイキン</t>
    </rPh>
    <rPh sb="25" eb="27">
      <t>チンギン</t>
    </rPh>
    <rPh sb="27" eb="28">
      <t>ガク</t>
    </rPh>
    <rPh sb="29" eb="31">
      <t>ゲツガク</t>
    </rPh>
    <phoneticPr fontId="3"/>
  </si>
  <si>
    <t>人</t>
    <phoneticPr fontId="3"/>
  </si>
  <si>
    <t>要件Ⅸ</t>
    <rPh sb="0" eb="2">
      <t>ヨウケン</t>
    </rPh>
    <phoneticPr fontId="3"/>
  </si>
  <si>
    <t>⑨本実績報告書に記載した特定加算の取得を届け出た事業所数</t>
    <rPh sb="1" eb="2">
      <t>ホン</t>
    </rPh>
    <rPh sb="2" eb="4">
      <t>ジッセキ</t>
    </rPh>
    <rPh sb="4" eb="7">
      <t>ホウコクショ</t>
    </rPh>
    <rPh sb="8" eb="10">
      <t>キサイ</t>
    </rPh>
    <rPh sb="12" eb="14">
      <t>トクテイ</t>
    </rPh>
    <rPh sb="14" eb="16">
      <t>カサン</t>
    </rPh>
    <rPh sb="17" eb="19">
      <t>シュトク</t>
    </rPh>
    <rPh sb="20" eb="21">
      <t>トド</t>
    </rPh>
    <rPh sb="22" eb="23">
      <t>デ</t>
    </rPh>
    <rPh sb="24" eb="27">
      <t>ジギョウショ</t>
    </rPh>
    <rPh sb="27" eb="28">
      <t>スウ</t>
    </rPh>
    <phoneticPr fontId="3"/>
  </si>
  <si>
    <t>！この欄が☓の場合、Aのうち賃金改善額が月額平均８万円以上又は改善後の賃金が年額440万円以上となった者の数が加算を取得した事業所の数を下回っており、かつ「設定できない事業所があった場合その理由」欄にチェック（✔）がありません。</t>
    <rPh sb="3" eb="4">
      <t>ラン</t>
    </rPh>
    <rPh sb="7" eb="9">
      <t>バアイ</t>
    </rPh>
    <rPh sb="14" eb="16">
      <t>チンギン</t>
    </rPh>
    <rPh sb="16" eb="18">
      <t>カイゼン</t>
    </rPh>
    <rPh sb="18" eb="19">
      <t>ガク</t>
    </rPh>
    <rPh sb="20" eb="22">
      <t>ゲツガク</t>
    </rPh>
    <rPh sb="22" eb="24">
      <t>ヘイキン</t>
    </rPh>
    <rPh sb="25" eb="29">
      <t>マンエンイジョウ</t>
    </rPh>
    <rPh sb="29" eb="30">
      <t>マタ</t>
    </rPh>
    <rPh sb="31" eb="33">
      <t>カイゼン</t>
    </rPh>
    <rPh sb="33" eb="34">
      <t>ゴ</t>
    </rPh>
    <rPh sb="35" eb="37">
      <t>チンギン</t>
    </rPh>
    <rPh sb="38" eb="40">
      <t>ネンガク</t>
    </rPh>
    <rPh sb="43" eb="47">
      <t>マンエンイジョウ</t>
    </rPh>
    <rPh sb="51" eb="52">
      <t>モノ</t>
    </rPh>
    <rPh sb="53" eb="54">
      <t>カズ</t>
    </rPh>
    <rPh sb="55" eb="57">
      <t>カサン</t>
    </rPh>
    <rPh sb="58" eb="60">
      <t>シュトク</t>
    </rPh>
    <rPh sb="62" eb="65">
      <t>ジギョウショ</t>
    </rPh>
    <rPh sb="66" eb="67">
      <t>カズ</t>
    </rPh>
    <rPh sb="68" eb="70">
      <t>シタマワ</t>
    </rPh>
    <phoneticPr fontId="3"/>
  </si>
  <si>
    <t>算定する
加算区分</t>
    <phoneticPr fontId="3"/>
  </si>
  <si>
    <t>算定する
加算区分</t>
    <phoneticPr fontId="3"/>
  </si>
  <si>
    <t>本年度のベースアップ等加算の総額［円］</t>
    <phoneticPr fontId="3"/>
  </si>
  <si>
    <t>福祉・介護職員</t>
    <phoneticPr fontId="3"/>
  </si>
  <si>
    <t>その他の
職員</t>
    <phoneticPr fontId="3"/>
  </si>
  <si>
    <t>ⅰ）ベースアップ等加算による賃金改善所要額</t>
    <phoneticPr fontId="3"/>
  </si>
  <si>
    <t xml:space="preserve"> ii ）ベースアップ等加算による賃金改善所要額</t>
    <phoneticPr fontId="3"/>
  </si>
  <si>
    <t>（参考）ベースアップ等加算による賃金改善所要額（総額・年額）</t>
    <rPh sb="1" eb="3">
      <t>サンコウ</t>
    </rPh>
    <rPh sb="10" eb="11">
      <t>トウ</t>
    </rPh>
    <rPh sb="11" eb="13">
      <t>カサン</t>
    </rPh>
    <rPh sb="16" eb="18">
      <t>チンギン</t>
    </rPh>
    <rPh sb="18" eb="20">
      <t>カイゼン</t>
    </rPh>
    <rPh sb="20" eb="22">
      <t>ショヨウ</t>
    </rPh>
    <rPh sb="22" eb="23">
      <t>ガク</t>
    </rPh>
    <rPh sb="24" eb="26">
      <t>ソウガク</t>
    </rPh>
    <rPh sb="27" eb="29">
      <t>ネンガク</t>
    </rPh>
    <phoneticPr fontId="3"/>
  </si>
  <si>
    <t>（３）職場環境等要件に基づいて実施した取組について＜処遇改善加算・特定加算＞</t>
    <phoneticPr fontId="3"/>
  </si>
  <si>
    <t>独自の賃金改善の具体的な取組内容</t>
    <rPh sb="0" eb="2">
      <t>ドクジ</t>
    </rPh>
    <rPh sb="3" eb="5">
      <t>チンギン</t>
    </rPh>
    <rPh sb="5" eb="7">
      <t>カイゼン</t>
    </rPh>
    <rPh sb="8" eb="11">
      <t>グタイテキ</t>
    </rPh>
    <rPh sb="12" eb="14">
      <t>トリクミ</t>
    </rPh>
    <rPh sb="14" eb="16">
      <t>ナイヨウ</t>
    </rPh>
    <phoneticPr fontId="3"/>
  </si>
  <si>
    <t>独自の賃金改善額の算定根拠</t>
    <rPh sb="0" eb="2">
      <t>ドクジ</t>
    </rPh>
    <rPh sb="3" eb="5">
      <t>チンギン</t>
    </rPh>
    <rPh sb="5" eb="7">
      <t>カイゼン</t>
    </rPh>
    <rPh sb="7" eb="8">
      <t>ガク</t>
    </rPh>
    <rPh sb="9" eb="11">
      <t>サンテイ</t>
    </rPh>
    <rPh sb="11" eb="13">
      <t>コンキョ</t>
    </rPh>
    <phoneticPr fontId="3"/>
  </si>
  <si>
    <t>２（3）②(オ)の「前年度の各障害福祉サービス事業者等の独自の賃金改善額」に計上する場合は記載すること。</t>
    <phoneticPr fontId="3"/>
  </si>
  <si>
    <t>代表者</t>
    <rPh sb="0" eb="3">
      <t>ダイヒョウシャ</t>
    </rPh>
    <phoneticPr fontId="3"/>
  </si>
  <si>
    <t>職名</t>
    <rPh sb="0" eb="2">
      <t>ショクメイ</t>
    </rPh>
    <phoneticPr fontId="3"/>
  </si>
  <si>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3"/>
  </si>
  <si>
    <t>●「様式3-1」を完成させるには、「基本情報入力シート」「様式3-2」から転記される情報が必要です。まずは上記シートを完成させてください。</t>
    <rPh sb="2" eb="4">
      <t>ヨウシキ</t>
    </rPh>
    <rPh sb="9" eb="11">
      <t>カンセイ</t>
    </rPh>
    <rPh sb="18" eb="20">
      <t>キホン</t>
    </rPh>
    <rPh sb="20" eb="22">
      <t>ジョウホウ</t>
    </rPh>
    <rPh sb="22" eb="24">
      <t>ニュウリョク</t>
    </rPh>
    <rPh sb="29" eb="31">
      <t>ヨウシキ</t>
    </rPh>
    <rPh sb="37" eb="39">
      <t>テンキ</t>
    </rPh>
    <rPh sb="42" eb="44">
      <t>ジョウホウ</t>
    </rPh>
    <rPh sb="45" eb="47">
      <t>ヒツヨウ</t>
    </rPh>
    <rPh sb="53" eb="55">
      <t>ジョウキ</t>
    </rPh>
    <rPh sb="59" eb="61">
      <t>カンセイ</t>
    </rPh>
    <phoneticPr fontId="3"/>
  </si>
  <si>
    <t xml:space="preserve">●「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ヨウシキ</t>
    </rPh>
    <rPh sb="24" eb="26">
      <t>ショヨウ</t>
    </rPh>
    <rPh sb="79" eb="80">
      <t>タ</t>
    </rPh>
    <rPh sb="81" eb="82">
      <t>ア</t>
    </rPh>
    <rPh sb="96" eb="98">
      <t>サンシュツ</t>
    </rPh>
    <phoneticPr fontId="3"/>
  </si>
  <si>
    <t>法人代表者</t>
    <rPh sb="0" eb="2">
      <t>ホウジン</t>
    </rPh>
    <rPh sb="2" eb="5">
      <t>ダイヒョウシャ</t>
    </rPh>
    <phoneticPr fontId="3"/>
  </si>
  <si>
    <t>2（2）（3）では以下の要件を確認しており、オレンジセルが「○」でない場合、加算取得の要件を満たしていない。</t>
    <phoneticPr fontId="3"/>
  </si>
  <si>
    <t>Ⅰ</t>
  </si>
  <si>
    <t>　　</t>
    <phoneticPr fontId="3"/>
  </si>
  <si>
    <t>Ⅱ</t>
  </si>
  <si>
    <t>【特定加算】介護職員及びその他の職員の賃金について、特定加算による賃金改善所要額が、同加算の算定額以上であること</t>
  </si>
  <si>
    <t>Ⅲ</t>
  </si>
  <si>
    <t>【ベースアップ等加算】介護職員及びその他の職員の賃金について、ベースアップ等加算による賃金改善所要額が、同加算の算定額以上であること</t>
    <phoneticPr fontId="3"/>
  </si>
  <si>
    <t>Ⅳ</t>
  </si>
  <si>
    <t>【全加算】処遇改善加算等による賃金改善以外の部分で賃金水準を引き下げないこと。</t>
    <phoneticPr fontId="3"/>
  </si>
  <si>
    <r>
      <t xml:space="preserve">加算による賃金改善所要額の総額
</t>
    </r>
    <r>
      <rPr>
        <b/>
        <sz val="9"/>
        <rFont val="ＭＳ Ｐ明朝"/>
        <family val="1"/>
        <charset val="128"/>
      </rPr>
      <t>（①の加算の総額以上であること）</t>
    </r>
    <rPh sb="0" eb="2">
      <t>カサン</t>
    </rPh>
    <rPh sb="9" eb="11">
      <t>ショヨウ</t>
    </rPh>
    <rPh sb="13" eb="15">
      <t>ソウガク</t>
    </rPh>
    <rPh sb="19" eb="21">
      <t>カサン</t>
    </rPh>
    <rPh sb="22" eb="24">
      <t>ソウガク</t>
    </rPh>
    <rPh sb="24" eb="26">
      <t>イジョウ</t>
    </rPh>
    <phoneticPr fontId="3"/>
  </si>
  <si>
    <r>
      <t xml:space="preserve">各加算による賃金改善所要額
</t>
    </r>
    <r>
      <rPr>
        <b/>
        <sz val="9"/>
        <rFont val="ＭＳ Ｐ明朝"/>
        <family val="1"/>
        <charset val="128"/>
      </rPr>
      <t>(①の各加算の額以上であること)</t>
    </r>
    <rPh sb="10" eb="13">
      <t>ショヨウガク</t>
    </rPh>
    <phoneticPr fontId="3"/>
  </si>
  <si>
    <t>！要件Ⅰ～Ⅲが☓の場合、②の賃金改善所要額が①の加算の額以上になっていません。</t>
    <rPh sb="1" eb="3">
      <t>ヨウケン</t>
    </rPh>
    <rPh sb="9" eb="11">
      <t>バアイ</t>
    </rPh>
    <rPh sb="14" eb="16">
      <t>チンギン</t>
    </rPh>
    <rPh sb="16" eb="18">
      <t>カイゼン</t>
    </rPh>
    <rPh sb="18" eb="20">
      <t>ショヨウ</t>
    </rPh>
    <rPh sb="20" eb="21">
      <t>ガク</t>
    </rPh>
    <rPh sb="24" eb="26">
      <t>カサン</t>
    </rPh>
    <rPh sb="27" eb="28">
      <t>ガク</t>
    </rPh>
    <rPh sb="28" eb="30">
      <t>イジョウ</t>
    </rPh>
    <phoneticPr fontId="3"/>
  </si>
  <si>
    <r>
      <t xml:space="preserve">！要件Ⅳが☓の場合、加算以外の部分で賃金水準が引き下げられています。この欄が☓のまま提出する場合には、別紙様式５「特別な事情に係る届出書」を合わせて提出してください。
</t>
    </r>
    <r>
      <rPr>
        <b/>
        <sz val="9"/>
        <rFont val="ＭＳ Ｐゴシック"/>
        <family val="3"/>
        <charset val="128"/>
      </rPr>
      <t xml:space="preserve">
</t>
    </r>
    <r>
      <rPr>
        <sz val="9"/>
        <rFont val="ＭＳ Ｐゴシック"/>
        <family val="3"/>
        <charset val="128"/>
      </rPr>
      <t>※「処遇改善加算等による賃金改善以外の部分で賃金水準を引き下げない」とは、「本年度の賃金の総額(d)」から「本年度の各加算による賃金改善所要額の総額(e)」を除いた額（d-e）と、「前年度の賃金の総額(f)」から「前年度の各加算額及び独自の賃金改善額（(g+h+i+j)」を除いた額（f-g-h-i-j）を比較した上で、加算等の影響を除いた賃金額の水準を引き下げないことを言います。</t>
    </r>
    <rPh sb="7" eb="9">
      <t>バアイ</t>
    </rPh>
    <rPh sb="10" eb="12">
      <t>カサン</t>
    </rPh>
    <rPh sb="12" eb="14">
      <t>イガイ</t>
    </rPh>
    <rPh sb="15" eb="17">
      <t>ブブン</t>
    </rPh>
    <rPh sb="18" eb="20">
      <t>チンギン</t>
    </rPh>
    <rPh sb="20" eb="22">
      <t>スイジュン</t>
    </rPh>
    <rPh sb="23" eb="24">
      <t>ヒ</t>
    </rPh>
    <rPh sb="25" eb="26">
      <t>サ</t>
    </rPh>
    <rPh sb="36" eb="37">
      <t>ラン</t>
    </rPh>
    <rPh sb="42" eb="44">
      <t>テイシュツ</t>
    </rPh>
    <rPh sb="46" eb="48">
      <t>バアイ</t>
    </rPh>
    <rPh sb="51" eb="53">
      <t>ベッシ</t>
    </rPh>
    <rPh sb="53" eb="55">
      <t>ヨウシキ</t>
    </rPh>
    <rPh sb="57" eb="59">
      <t>トクベツ</t>
    </rPh>
    <rPh sb="60" eb="62">
      <t>ジジョウ</t>
    </rPh>
    <rPh sb="63" eb="64">
      <t>カカ</t>
    </rPh>
    <rPh sb="65" eb="68">
      <t>トドケデショ</t>
    </rPh>
    <rPh sb="70" eb="71">
      <t>ア</t>
    </rPh>
    <rPh sb="74" eb="76">
      <t>テイシュツ</t>
    </rPh>
    <rPh sb="112" eb="113">
      <t>ヒ</t>
    </rPh>
    <rPh sb="271" eb="272">
      <t>イ</t>
    </rPh>
    <phoneticPr fontId="3"/>
  </si>
  <si>
    <t>(a)～(c)には、処遇改善加算等による賃金改善に伴う法定福利費等の事業主負担の増加分を含めることができる。</t>
    <rPh sb="16" eb="17">
      <t>トウ</t>
    </rPh>
    <phoneticPr fontId="3"/>
  </si>
  <si>
    <t>(g)～(i）には、加算を取得する前年度（４月～３月）の実績値について、都道府県国民健康保険団体連合会から通知される「福祉・介護職員処遇改善加算等総額のお知らせ」「福祉・介護職員処遇改善臨時特例交付金　支払通知書」に基づき記載すること。ただし、(i)について、令和４年４月サービス提供分の福祉・介護職員処遇改善臨時特例交付金の額は、令和４年５月審査分の額（２～４月サービス提供分）を３等分して推計すること。</t>
    <rPh sb="82" eb="84">
      <t>フクシ</t>
    </rPh>
    <rPh sb="93" eb="95">
      <t>リンジ</t>
    </rPh>
    <rPh sb="95" eb="97">
      <t>トクレイ</t>
    </rPh>
    <rPh sb="97" eb="100">
      <t>コウフキン</t>
    </rPh>
    <phoneticPr fontId="3"/>
  </si>
  <si>
    <r>
      <t>(j)の独自の賃金改善額とは、本実績報告書の提出年度における独自の賃金改善分（初めて処遇改善加算を取得した年度以降に新たに行ったものに限る。処遇改善加算、特定加算及びベースアップ等加算そのものの配分を除く。）をいうものであり、</t>
    </r>
    <r>
      <rPr>
        <u/>
        <sz val="8"/>
        <rFont val="ＭＳ Ｐ明朝"/>
        <family val="1"/>
        <charset val="128"/>
      </rPr>
      <t>処遇改善加算等の加算額を超えて賃金改善を行った場合にはその金額も含む</t>
    </r>
    <r>
      <rPr>
        <sz val="8"/>
        <rFont val="ＭＳ Ｐ明朝"/>
        <family val="1"/>
        <charset val="128"/>
      </rPr>
      <t>。(j)に計上する金額がある場合には、必ず「２（４）　各障害福祉サービス事業者等による処遇改善加算、特定加算及びベースアップ等加算の配分を除く賃金改善」欄に支給額、方法等の具体的な賃金改善の内容を記載すること。</t>
    </r>
    <rPh sb="175" eb="177">
      <t>ショウガイ</t>
    </rPh>
    <rPh sb="177" eb="179">
      <t>フクシ</t>
    </rPh>
    <phoneticPr fontId="3"/>
  </si>
  <si>
    <t>（４）前年度の独自の賃金改善（処遇改善加算等の配分以外の独自の賃金額）</t>
    <rPh sb="3" eb="6">
      <t>ゼンネンド</t>
    </rPh>
    <rPh sb="7" eb="9">
      <t>ドクジ</t>
    </rPh>
    <rPh sb="10" eb="12">
      <t>チンギン</t>
    </rPh>
    <rPh sb="12" eb="14">
      <t>カイゼン</t>
    </rPh>
    <rPh sb="15" eb="17">
      <t>ショグウ</t>
    </rPh>
    <rPh sb="17" eb="19">
      <t>カイゼン</t>
    </rPh>
    <rPh sb="19" eb="21">
      <t>カサン</t>
    </rPh>
    <rPh sb="21" eb="22">
      <t>トウ</t>
    </rPh>
    <rPh sb="23" eb="25">
      <t>ハイブン</t>
    </rPh>
    <rPh sb="25" eb="27">
      <t>イガイ</t>
    </rPh>
    <rPh sb="28" eb="30">
      <t>ドクジ</t>
    </rPh>
    <rPh sb="31" eb="33">
      <t>チンギン</t>
    </rPh>
    <rPh sb="33" eb="34">
      <t>ガク</t>
    </rPh>
    <phoneticPr fontId="3"/>
  </si>
  <si>
    <t>３　各加算の要件について</t>
    <rPh sb="2" eb="3">
      <t>カク</t>
    </rPh>
    <rPh sb="3" eb="5">
      <t>カサン</t>
    </rPh>
    <rPh sb="6" eb="8">
      <t>ヨウケン</t>
    </rPh>
    <phoneticPr fontId="3"/>
  </si>
  <si>
    <t>・　</t>
  </si>
  <si>
    <r>
      <t>3(1)(2)では以下の要件を確認しており、</t>
    </r>
    <r>
      <rPr>
        <u/>
        <sz val="8"/>
        <color theme="1"/>
        <rFont val="ＭＳ Ｐゴシック"/>
        <family val="3"/>
        <charset val="128"/>
      </rPr>
      <t>オレンジセルが「×」となる場合、加算取得の要件を満たしていない</t>
    </r>
    <r>
      <rPr>
        <sz val="8"/>
        <color theme="1"/>
        <rFont val="ＭＳ Ｐゴシック"/>
        <family val="3"/>
        <charset val="128"/>
      </rPr>
      <t>。</t>
    </r>
    <phoneticPr fontId="3"/>
  </si>
  <si>
    <t>【特定加算】</t>
    <rPh sb="1" eb="3">
      <t>トクテイ</t>
    </rPh>
    <rPh sb="3" eb="5">
      <t>カサン</t>
    </rPh>
    <phoneticPr fontId="3"/>
  </si>
  <si>
    <t>Ⅴ</t>
    <phoneticPr fontId="3"/>
  </si>
  <si>
    <t>Ⅵ</t>
    <phoneticPr fontId="3"/>
  </si>
  <si>
    <t>Ⅶ</t>
    <phoneticPr fontId="3"/>
  </si>
  <si>
    <t>特定加算による賃金改善の対象としたその他の職種（C）の改善後の賃金が年額440万円を上回らないこと</t>
    <phoneticPr fontId="3"/>
  </si>
  <si>
    <t>Ⅷ</t>
    <phoneticPr fontId="3"/>
  </si>
  <si>
    <t>【ベースアップ等加算】</t>
    <rPh sb="7" eb="8">
      <t>トウ</t>
    </rPh>
    <rPh sb="8" eb="10">
      <t>カサン</t>
    </rPh>
    <phoneticPr fontId="3"/>
  </si>
  <si>
    <t>Ⅸ</t>
    <phoneticPr fontId="3"/>
  </si>
  <si>
    <r>
      <t>経験・技能のある障害福祉人材（A）の特定加算による平均賃金改善額が他の障害福祉人材（B）の平均賃金改善額</t>
    </r>
    <r>
      <rPr>
        <u/>
        <sz val="8"/>
        <color theme="1"/>
        <rFont val="ＭＳ Ｐゴシック"/>
        <family val="3"/>
        <charset val="128"/>
      </rPr>
      <t>より高いこと（A＞B）</t>
    </r>
    <r>
      <rPr>
        <sz val="8"/>
        <color theme="1"/>
        <rFont val="ＭＳ Ｐゴシック"/>
        <family val="3"/>
        <charset val="128"/>
      </rPr>
      <t xml:space="preserve">
　（ただし、障害福祉人材間で経験・技能に明らかな差がない場合など、(A)を設定できない場合は、この限りではない。）</t>
    </r>
    <phoneticPr fontId="3"/>
  </si>
  <si>
    <r>
      <t>他の障害福祉人材（B）の特定加算による平均賃金改善額がその他の職種（C）の平均賃金改善額の</t>
    </r>
    <r>
      <rPr>
        <u/>
        <sz val="8"/>
        <color theme="1"/>
        <rFont val="ＭＳ Ｐゴシック"/>
        <family val="3"/>
        <charset val="128"/>
      </rPr>
      <t>２倍以上であること（Ｂ≧2Ｃ）</t>
    </r>
    <r>
      <rPr>
        <sz val="8"/>
        <color theme="1"/>
        <rFont val="ＭＳ Ｐゴシック"/>
        <family val="3"/>
        <charset val="128"/>
      </rPr>
      <t xml:space="preserve">
　（ただし、(C)の平均賃金が(B)の平均賃金を上回らない場合はこの限りではない）</t>
    </r>
    <phoneticPr fontId="3"/>
  </si>
  <si>
    <r>
      <t>経験・技能のある障害福祉人材（A）のうち、</t>
    </r>
    <r>
      <rPr>
        <u/>
        <sz val="8"/>
        <color theme="1"/>
        <rFont val="ＭＳ Ｐゴシック"/>
        <family val="3"/>
        <charset val="128"/>
      </rPr>
      <t>特定加算を申請する事業所数につき1人以上は</t>
    </r>
    <r>
      <rPr>
        <sz val="8"/>
        <color theme="1"/>
        <rFont val="ＭＳ Ｐゴシック"/>
        <family val="3"/>
        <charset val="128"/>
      </rPr>
      <t>、賃金改善所要額が月額平均８万円以上又は改善後の賃金が年額440万円以上であること</t>
    </r>
    <phoneticPr fontId="3"/>
  </si>
  <si>
    <r>
      <t>福祉・介護職員とその他の職種のそれぞれについて、賃金改善の見込額の３分の２以上が、ベースアップ等（</t>
    </r>
    <r>
      <rPr>
        <u/>
        <sz val="8"/>
        <color theme="1"/>
        <rFont val="ＭＳ Ｐゴシック"/>
        <family val="3"/>
        <charset val="128"/>
      </rPr>
      <t>基本給又は決まって毎月支払われる手当の引上げ</t>
    </r>
    <r>
      <rPr>
        <sz val="8"/>
        <color theme="1"/>
        <rFont val="ＭＳ Ｐゴシック"/>
        <family val="3"/>
        <charset val="128"/>
      </rPr>
      <t>）に充てられる計画になっていること</t>
    </r>
    <rPh sb="0" eb="2">
      <t>フクシ</t>
    </rPh>
    <phoneticPr fontId="3"/>
  </si>
  <si>
    <t>※初めて処遇改善加算を取得した年度以降に新たに行ったものに限る。処遇改善加算、特定加算及びベースアップ等加算そのものの配分を除いた額を記載すること。</t>
    <rPh sb="65" eb="66">
      <t>ガク</t>
    </rPh>
    <rPh sb="67" eb="69">
      <t>キサイ</t>
    </rPh>
    <phoneticPr fontId="3"/>
  </si>
  <si>
    <t>（１）福祉・介護職員等特定処遇改善加算の要件について</t>
    <rPh sb="3" eb="5">
      <t>フクシ</t>
    </rPh>
    <rPh sb="20" eb="22">
      <t>ヨウケン</t>
    </rPh>
    <phoneticPr fontId="3"/>
  </si>
  <si>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3"/>
  </si>
  <si>
    <t>！要件Ⅵが☓の場合、B：Cの配分比率が要件（B≧2C）を満たしていないか、A：CがA＞2Cとなってません。</t>
    <rPh sb="1" eb="3">
      <t>ヨウケン</t>
    </rPh>
    <rPh sb="7" eb="9">
      <t>バアイ</t>
    </rPh>
    <phoneticPr fontId="3"/>
  </si>
  <si>
    <t>要件Ⅴ</t>
    <rPh sb="0" eb="2">
      <t>ヨウケン</t>
    </rPh>
    <phoneticPr fontId="3"/>
  </si>
  <si>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3"/>
  </si>
  <si>
    <t>⑧経験・技能のある障害福祉人材（A）のうち賃金改善額が月額平均８万円以上又は改善後の賃金が年額440万円以上となった者の数</t>
    <rPh sb="14" eb="15">
      <t>ザイ</t>
    </rPh>
    <phoneticPr fontId="3"/>
  </si>
  <si>
    <t>！この欄が☓の場合、特定加算の配分対象としたCの職員のうち改善後の賃金が最も高額となった者の賃金が440万円を超えています。</t>
    <rPh sb="3" eb="4">
      <t>ラン</t>
    </rPh>
    <rPh sb="7" eb="9">
      <t>バアイ</t>
    </rPh>
    <rPh sb="10" eb="12">
      <t>トクテイ</t>
    </rPh>
    <rPh sb="12" eb="14">
      <t>カサン</t>
    </rPh>
    <rPh sb="15" eb="17">
      <t>ハイブン</t>
    </rPh>
    <rPh sb="17" eb="19">
      <t>タイショウ</t>
    </rPh>
    <rPh sb="24" eb="26">
      <t>ショクイン</t>
    </rPh>
    <rPh sb="29" eb="31">
      <t>カイゼン</t>
    </rPh>
    <rPh sb="31" eb="32">
      <t>ゴ</t>
    </rPh>
    <rPh sb="33" eb="35">
      <t>チンギン</t>
    </rPh>
    <rPh sb="36" eb="37">
      <t>モット</t>
    </rPh>
    <rPh sb="38" eb="40">
      <t>コウガク</t>
    </rPh>
    <rPh sb="44" eb="45">
      <t>モノ</t>
    </rPh>
    <rPh sb="46" eb="48">
      <t>チンギン</t>
    </rPh>
    <rPh sb="52" eb="54">
      <t>マンエン</t>
    </rPh>
    <rPh sb="55" eb="56">
      <t>コ</t>
    </rPh>
    <phoneticPr fontId="3"/>
  </si>
  <si>
    <t>⑩「月額平均８万円の処遇改善又は改善後の賃金が年額440万円以上となる者」を設定できない場合その理由</t>
    <phoneticPr fontId="3"/>
  </si>
  <si>
    <t>⑪（①で(A)にチェック（✔）がない場合その理由）</t>
    <rPh sb="18" eb="20">
      <t>バアイ</t>
    </rPh>
    <phoneticPr fontId="3"/>
  </si>
  <si>
    <t>！この欄が☓の場合、特定加算をAに配分しないにも関わらず、その理由が記入されていません。</t>
    <rPh sb="3" eb="4">
      <t>ラン</t>
    </rPh>
    <rPh sb="7" eb="9">
      <t>バアイ</t>
    </rPh>
    <rPh sb="10" eb="12">
      <t>トクテイ</t>
    </rPh>
    <rPh sb="12" eb="14">
      <t>カサン</t>
    </rPh>
    <rPh sb="17" eb="19">
      <t>ハイブン</t>
    </rPh>
    <rPh sb="24" eb="25">
      <t>カカ</t>
    </rPh>
    <rPh sb="31" eb="33">
      <t>リユウ</t>
    </rPh>
    <rPh sb="34" eb="36">
      <t>キニュウ</t>
    </rPh>
    <phoneticPr fontId="3"/>
  </si>
  <si>
    <t>※②には、グループごとの一月当たりの常勤換算職員数を直接記入すること。
※⑥及び⑦には、処遇改善加算、特定加算、ベースアップ等加算による賃金改善額を含む金額を記入し、⑧の後半部分（改善後の賃金が440万円以上）も同様の方法で人数を数えること。ただし、⑧の前半部分（月額8万円以上の改善）については、特定加算による賃金改善額のみで判断すること。</t>
    <rPh sb="12" eb="14">
      <t>ヒトツキ</t>
    </rPh>
    <rPh sb="14" eb="15">
      <t>ア</t>
    </rPh>
    <rPh sb="18" eb="20">
      <t>ジョウキン</t>
    </rPh>
    <rPh sb="20" eb="22">
      <t>カンザン</t>
    </rPh>
    <rPh sb="22" eb="25">
      <t>ショクインスウ</t>
    </rPh>
    <rPh sb="26" eb="28">
      <t>チョクセツ</t>
    </rPh>
    <rPh sb="28" eb="30">
      <t>キニュウ</t>
    </rPh>
    <phoneticPr fontId="3"/>
  </si>
  <si>
    <t>（２）福祉・介護職員等ベースアップ等支援加算の要件について</t>
    <rPh sb="3" eb="5">
      <t>フクシ</t>
    </rPh>
    <rPh sb="6" eb="8">
      <t>カイゴ</t>
    </rPh>
    <rPh sb="8" eb="10">
      <t>ショクイン</t>
    </rPh>
    <rPh sb="10" eb="11">
      <t>トウ</t>
    </rPh>
    <rPh sb="17" eb="18">
      <t>トウ</t>
    </rPh>
    <rPh sb="18" eb="20">
      <t>シエン</t>
    </rPh>
    <rPh sb="20" eb="22">
      <t>カサン</t>
    </rPh>
    <rPh sb="23" eb="25">
      <t>ヨウケン</t>
    </rPh>
    <phoneticPr fontId="3"/>
  </si>
  <si>
    <r>
      <t>うち、ベースアップ等（</t>
    </r>
    <r>
      <rPr>
        <u/>
        <sz val="8"/>
        <color theme="1"/>
        <rFont val="ＭＳ 明朝"/>
        <family val="1"/>
        <charset val="128"/>
      </rPr>
      <t>基本給又は毎月決まって支払われる手当の引上げ</t>
    </r>
    <r>
      <rPr>
        <sz val="8"/>
        <color theme="1"/>
        <rFont val="ＭＳ 明朝"/>
        <family val="1"/>
        <charset val="128"/>
      </rPr>
      <t>）による賃金改善所要額（年額）</t>
    </r>
    <rPh sb="9" eb="10">
      <t>トウ</t>
    </rPh>
    <rPh sb="37" eb="39">
      <t>チンギン</t>
    </rPh>
    <rPh sb="39" eb="41">
      <t>カイゼン</t>
    </rPh>
    <rPh sb="41" eb="43">
      <t>ショヨウ</t>
    </rPh>
    <rPh sb="43" eb="44">
      <t>ガク</t>
    </rPh>
    <rPh sb="45" eb="47">
      <t>ネンガク</t>
    </rPh>
    <phoneticPr fontId="3"/>
  </si>
  <si>
    <r>
      <t>うち、ベースアップ等（</t>
    </r>
    <r>
      <rPr>
        <u/>
        <sz val="8"/>
        <color theme="1"/>
        <rFont val="ＭＳ 明朝"/>
        <family val="1"/>
        <charset val="128"/>
      </rPr>
      <t>基本給又は毎月決まって支払われる手当の引上げ</t>
    </r>
    <r>
      <rPr>
        <sz val="8"/>
        <color theme="1"/>
        <rFont val="ＭＳ 明朝"/>
        <family val="1"/>
        <charset val="128"/>
      </rPr>
      <t>）による賃金改善所要額（年額）</t>
    </r>
    <phoneticPr fontId="3"/>
  </si>
  <si>
    <t>！この欄が☓の場合、福祉・介護職員について、ベースアップ等２／３以上の要件を満たしていません。</t>
    <rPh sb="3" eb="4">
      <t>ラン</t>
    </rPh>
    <rPh sb="7" eb="9">
      <t>バアイ</t>
    </rPh>
    <rPh sb="10" eb="12">
      <t>フクシ</t>
    </rPh>
    <rPh sb="13" eb="15">
      <t>カイゴ</t>
    </rPh>
    <rPh sb="15" eb="17">
      <t>ショクイン</t>
    </rPh>
    <rPh sb="28" eb="29">
      <t>トウ</t>
    </rPh>
    <rPh sb="32" eb="34">
      <t>イジョウ</t>
    </rPh>
    <rPh sb="35" eb="37">
      <t>ヨウケン</t>
    </rPh>
    <rPh sb="38" eb="39">
      <t>ミ</t>
    </rPh>
    <phoneticPr fontId="3"/>
  </si>
  <si>
    <t>！この欄が☓の場合、その他の職員について、ベースアップ等２／３以上の要件を満たしていません。</t>
    <rPh sb="3" eb="4">
      <t>ラン</t>
    </rPh>
    <rPh sb="7" eb="9">
      <t>バアイ</t>
    </rPh>
    <rPh sb="12" eb="13">
      <t>タ</t>
    </rPh>
    <rPh sb="14" eb="16">
      <t>ショクイン</t>
    </rPh>
    <rPh sb="27" eb="28">
      <t>トウ</t>
    </rPh>
    <rPh sb="31" eb="33">
      <t>イジョウ</t>
    </rPh>
    <rPh sb="34" eb="36">
      <t>ヨウケン</t>
    </rPh>
    <rPh sb="37" eb="38">
      <t>ミ</t>
    </rPh>
    <phoneticPr fontId="3"/>
  </si>
  <si>
    <t>【処遇改善加算】</t>
    <phoneticPr fontId="3"/>
  </si>
  <si>
    <t>【特定加算】</t>
    <phoneticPr fontId="3"/>
  </si>
  <si>
    <t>届出に係る計画の期間中に、全体で必ず１つ以上の取組を行うことが必要であること。</t>
    <phoneticPr fontId="3"/>
  </si>
  <si>
    <t>区分</t>
    <rPh sb="0" eb="2">
      <t>クブン</t>
    </rPh>
    <phoneticPr fontId="3"/>
  </si>
  <si>
    <r>
      <t xml:space="preserve">！この欄が☓の場合、以下の問題があります。
</t>
    </r>
    <r>
      <rPr>
        <b/>
        <sz val="9"/>
        <rFont val="ＭＳ Ｐゴシック"/>
        <family val="3"/>
        <charset val="128"/>
      </rPr>
      <t>・処遇改善加算のみ取得する場合→全体で1つ以上の取組が選択されていません。
・特定加算も取得する場合→３つの区分でそれぞれ１つ以上の取組が選択されていません。</t>
    </r>
    <rPh sb="3" eb="4">
      <t>ラン</t>
    </rPh>
    <rPh sb="7" eb="9">
      <t>バアイ</t>
    </rPh>
    <rPh sb="10" eb="12">
      <t>イカ</t>
    </rPh>
    <rPh sb="13" eb="15">
      <t>モンダイ</t>
    </rPh>
    <rPh sb="23" eb="25">
      <t>ショグウ</t>
    </rPh>
    <rPh sb="25" eb="27">
      <t>カイゼン</t>
    </rPh>
    <rPh sb="27" eb="29">
      <t>カサン</t>
    </rPh>
    <rPh sb="31" eb="33">
      <t>シュトク</t>
    </rPh>
    <rPh sb="35" eb="37">
      <t>バアイ</t>
    </rPh>
    <rPh sb="38" eb="40">
      <t>ゼンタイ</t>
    </rPh>
    <rPh sb="43" eb="45">
      <t>イジョウ</t>
    </rPh>
    <rPh sb="46" eb="47">
      <t>ト</t>
    </rPh>
    <rPh sb="47" eb="48">
      <t>ク</t>
    </rPh>
    <rPh sb="49" eb="51">
      <t>センタク</t>
    </rPh>
    <rPh sb="61" eb="63">
      <t>トクテイ</t>
    </rPh>
    <rPh sb="63" eb="65">
      <t>カサン</t>
    </rPh>
    <rPh sb="66" eb="68">
      <t>シュトク</t>
    </rPh>
    <rPh sb="70" eb="72">
      <t>バアイ</t>
    </rPh>
    <rPh sb="88" eb="90">
      <t>トリクミ</t>
    </rPh>
    <rPh sb="91" eb="93">
      <t>センタク</t>
    </rPh>
    <phoneticPr fontId="3"/>
  </si>
  <si>
    <t>法人や事業所の経営理念や支援方針・人材育成方針、その実現のための施策・仕組みなどの明確化</t>
    <rPh sb="0" eb="2">
      <t>ホウジン</t>
    </rPh>
    <rPh sb="3" eb="6">
      <t>ジギョウショ</t>
    </rPh>
    <rPh sb="7" eb="9">
      <t>ケイエイ</t>
    </rPh>
    <rPh sb="9" eb="11">
      <t>リネン</t>
    </rPh>
    <rPh sb="12" eb="14">
      <t>シエン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1"/>
  </si>
  <si>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1"/>
  </si>
  <si>
    <t>他産業からの転職者、主婦層、中高年齢者等、経験者・有資格者にこだわらない幅広い採用の仕組みの構築</t>
    <rPh sb="0" eb="3">
      <t>タサンギョウ</t>
    </rPh>
    <rPh sb="6" eb="9">
      <t>テンショクシャ</t>
    </rPh>
    <rPh sb="10" eb="13">
      <t>シュフソウ</t>
    </rPh>
    <rPh sb="14" eb="19">
      <t>チュウコウネンレイシャ</t>
    </rPh>
    <rPh sb="19" eb="20">
      <t>トウ</t>
    </rPh>
    <rPh sb="21" eb="23">
      <t>ケイケン</t>
    </rPh>
    <rPh sb="23" eb="24">
      <t>シャ</t>
    </rPh>
    <rPh sb="25" eb="29">
      <t>ユウシカクシャ</t>
    </rPh>
    <rPh sb="36" eb="38">
      <t>ハバヒロ</t>
    </rPh>
    <rPh sb="39" eb="41">
      <t>サイヨウ</t>
    </rPh>
    <rPh sb="42" eb="44">
      <t>シク</t>
    </rPh>
    <rPh sb="46" eb="48">
      <t>コウチク</t>
    </rPh>
    <phoneticPr fontId="1"/>
  </si>
  <si>
    <t>職業体験の受入れや地域行事への参加や主催等による職業魅力向上の取組の実施</t>
    <rPh sb="0" eb="2">
      <t>ショクギョウ</t>
    </rPh>
    <rPh sb="2" eb="4">
      <t>タイケン</t>
    </rPh>
    <rPh sb="5" eb="7">
      <t>ウケイレ</t>
    </rPh>
    <rPh sb="9" eb="11">
      <t>チイキ</t>
    </rPh>
    <rPh sb="11" eb="13">
      <t>ギョウジ</t>
    </rPh>
    <rPh sb="15" eb="17">
      <t>サンカ</t>
    </rPh>
    <rPh sb="18" eb="20">
      <t>シュサイ</t>
    </rPh>
    <rPh sb="20" eb="21">
      <t>トウ</t>
    </rPh>
    <rPh sb="24" eb="26">
      <t>ショクギョウ</t>
    </rPh>
    <rPh sb="26" eb="28">
      <t>ミリョク</t>
    </rPh>
    <rPh sb="28" eb="30">
      <t>コウジョウ</t>
    </rPh>
    <rPh sb="31" eb="33">
      <t>トリクミ</t>
    </rPh>
    <rPh sb="34" eb="36">
      <t>ジッシ</t>
    </rPh>
    <phoneticPr fontId="1"/>
  </si>
  <si>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1"/>
  </si>
  <si>
    <t>エルダー・メンター（仕事やメンタル面のサポート等をする担当者）制度等の導入</t>
    <rPh sb="10" eb="12">
      <t>シゴト</t>
    </rPh>
    <rPh sb="17" eb="18">
      <t>メン</t>
    </rPh>
    <rPh sb="23" eb="24">
      <t>トウ</t>
    </rPh>
    <rPh sb="27" eb="30">
      <t>タントウシャ</t>
    </rPh>
    <rPh sb="31" eb="33">
      <t>セイド</t>
    </rPh>
    <rPh sb="33" eb="34">
      <t>トウ</t>
    </rPh>
    <rPh sb="35" eb="37">
      <t>ドウニュウ</t>
    </rPh>
    <phoneticPr fontId="1"/>
  </si>
  <si>
    <t>上位者・担当者等によるキャリア面談など、キャリアアップ等に関する定期的な相談の機会の確保</t>
    <rPh sb="0" eb="3">
      <t>ジョウイシャ</t>
    </rPh>
    <rPh sb="4" eb="7">
      <t>タントウシャ</t>
    </rPh>
    <rPh sb="7" eb="8">
      <t>トウ</t>
    </rPh>
    <rPh sb="15" eb="17">
      <t>メンダン</t>
    </rPh>
    <rPh sb="27" eb="28">
      <t>トウ</t>
    </rPh>
    <rPh sb="29" eb="30">
      <t>カン</t>
    </rPh>
    <rPh sb="32" eb="35">
      <t>テイキテキ</t>
    </rPh>
    <rPh sb="36" eb="38">
      <t>ソウダン</t>
    </rPh>
    <rPh sb="39" eb="41">
      <t>キカイ</t>
    </rPh>
    <rPh sb="42" eb="44">
      <t>カクホ</t>
    </rPh>
    <phoneticPr fontId="1"/>
  </si>
  <si>
    <t>子育てや家族等の介護等と仕事の両立を目指すための休業制度等の充実、事業所内託児施設の整備</t>
    <rPh sb="0" eb="2">
      <t>コソダ</t>
    </rPh>
    <rPh sb="4" eb="6">
      <t>カゾク</t>
    </rPh>
    <rPh sb="6" eb="7">
      <t>トウ</t>
    </rPh>
    <rPh sb="8" eb="10">
      <t>カイゴ</t>
    </rPh>
    <rPh sb="10" eb="11">
      <t>トウ</t>
    </rPh>
    <rPh sb="12" eb="14">
      <t>シゴト</t>
    </rPh>
    <rPh sb="15" eb="17">
      <t>リョウリツ</t>
    </rPh>
    <rPh sb="18" eb="20">
      <t>メザ</t>
    </rPh>
    <rPh sb="24" eb="26">
      <t>キュウギョウ</t>
    </rPh>
    <rPh sb="26" eb="28">
      <t>セイド</t>
    </rPh>
    <rPh sb="28" eb="29">
      <t>トウ</t>
    </rPh>
    <rPh sb="30" eb="32">
      <t>ジュウジツ</t>
    </rPh>
    <rPh sb="33" eb="36">
      <t>ジギョウショ</t>
    </rPh>
    <rPh sb="36" eb="37">
      <t>ナイ</t>
    </rPh>
    <rPh sb="37" eb="39">
      <t>タクジ</t>
    </rPh>
    <rPh sb="39" eb="41">
      <t>シセツ</t>
    </rPh>
    <rPh sb="42" eb="44">
      <t>セイビ</t>
    </rPh>
    <phoneticPr fontId="1"/>
  </si>
  <si>
    <t>職員の事情等の状況に応じた勤務シフトや短時間正規職員制度の導入、職員の希望に即した非正規職員か正規職員への転換の制度等の整備</t>
    <rPh sb="0" eb="2">
      <t>ショクイン</t>
    </rPh>
    <rPh sb="3" eb="5">
      <t>ジジョウ</t>
    </rPh>
    <rPh sb="5" eb="6">
      <t>トウ</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7" eb="49">
      <t>セイキ</t>
    </rPh>
    <rPh sb="49" eb="51">
      <t>ショクイン</t>
    </rPh>
    <rPh sb="53" eb="55">
      <t>テンカン</t>
    </rPh>
    <rPh sb="56" eb="58">
      <t>セイド</t>
    </rPh>
    <rPh sb="58" eb="59">
      <t>トウ</t>
    </rPh>
    <rPh sb="60" eb="62">
      <t>セイビ</t>
    </rPh>
    <phoneticPr fontId="1"/>
  </si>
  <si>
    <t>有給休暇が取得しやすい環境の整備</t>
    <rPh sb="0" eb="2">
      <t>ユウキュウ</t>
    </rPh>
    <rPh sb="2" eb="4">
      <t>キュウカ</t>
    </rPh>
    <rPh sb="5" eb="7">
      <t>シュトク</t>
    </rPh>
    <rPh sb="11" eb="13">
      <t>カンキョウ</t>
    </rPh>
    <rPh sb="14" eb="16">
      <t>セイビ</t>
    </rPh>
    <phoneticPr fontId="1"/>
  </si>
  <si>
    <t>業務や福利厚生制度、メンタルヘルス等の職員相談窓口の設置等相談体制の充実</t>
    <rPh sb="0" eb="2">
      <t>ギョウム</t>
    </rPh>
    <rPh sb="3" eb="5">
      <t>フクリ</t>
    </rPh>
    <rPh sb="5" eb="7">
      <t>コウセイ</t>
    </rPh>
    <rPh sb="7" eb="9">
      <t>セイド</t>
    </rPh>
    <rPh sb="17" eb="18">
      <t>トウ</t>
    </rPh>
    <rPh sb="19" eb="21">
      <t>ショクイン</t>
    </rPh>
    <rPh sb="21" eb="23">
      <t>ソウダン</t>
    </rPh>
    <rPh sb="23" eb="25">
      <t>マドグチ</t>
    </rPh>
    <rPh sb="26" eb="28">
      <t>セッチ</t>
    </rPh>
    <rPh sb="28" eb="29">
      <t>トウ</t>
    </rPh>
    <rPh sb="29" eb="31">
      <t>ソウダン</t>
    </rPh>
    <rPh sb="31" eb="33">
      <t>タイセイ</t>
    </rPh>
    <rPh sb="34" eb="36">
      <t>ジュウジツ</t>
    </rPh>
    <phoneticPr fontId="1"/>
  </si>
  <si>
    <t>障害を有する者でも働きやすい職場環境の構築や勤務シフトの配慮</t>
    <phoneticPr fontId="1"/>
  </si>
  <si>
    <t>福祉・介護職員の身体の負担軽減のための介護技術の修得支援、介護ロボットやリフト等の介護機器等の導入及び研修等による腰痛対策の実施</t>
    <rPh sb="0" eb="2">
      <t>フクシ</t>
    </rPh>
    <rPh sb="3" eb="5">
      <t>カイゴ</t>
    </rPh>
    <rPh sb="5" eb="7">
      <t>ショクイン</t>
    </rPh>
    <rPh sb="8" eb="10">
      <t>シンタイ</t>
    </rPh>
    <rPh sb="11" eb="13">
      <t>フタン</t>
    </rPh>
    <rPh sb="13" eb="15">
      <t>ケイゲン</t>
    </rPh>
    <rPh sb="19" eb="21">
      <t>カイゴ</t>
    </rPh>
    <rPh sb="21" eb="23">
      <t>ギジュツ</t>
    </rPh>
    <rPh sb="24" eb="26">
      <t>シュウトク</t>
    </rPh>
    <rPh sb="26" eb="28">
      <t>シエン</t>
    </rPh>
    <rPh sb="29" eb="31">
      <t>カイゴ</t>
    </rPh>
    <rPh sb="39" eb="40">
      <t>トウ</t>
    </rPh>
    <rPh sb="41" eb="43">
      <t>カイゴ</t>
    </rPh>
    <rPh sb="43" eb="45">
      <t>キキ</t>
    </rPh>
    <rPh sb="45" eb="46">
      <t>トウ</t>
    </rPh>
    <rPh sb="47" eb="49">
      <t>ドウニュウ</t>
    </rPh>
    <rPh sb="49" eb="50">
      <t>オヨ</t>
    </rPh>
    <rPh sb="51" eb="54">
      <t>ケンシュウトウ</t>
    </rPh>
    <rPh sb="57" eb="59">
      <t>ヨウツウ</t>
    </rPh>
    <rPh sb="59" eb="61">
      <t>タイサク</t>
    </rPh>
    <rPh sb="62" eb="64">
      <t>ジッシ</t>
    </rPh>
    <phoneticPr fontId="1"/>
  </si>
  <si>
    <t>短時間勤務労働者等も受診可能な健康診断・ストレスチェックや、従業者のための休憩室の設置等健康管理対策の実施</t>
    <rPh sb="0" eb="3">
      <t>タンジカン</t>
    </rPh>
    <rPh sb="3" eb="5">
      <t>キンム</t>
    </rPh>
    <rPh sb="5" eb="8">
      <t>ロウドウシャ</t>
    </rPh>
    <rPh sb="8" eb="9">
      <t>トウ</t>
    </rPh>
    <rPh sb="10" eb="12">
      <t>ジュシン</t>
    </rPh>
    <rPh sb="12" eb="14">
      <t>カノウ</t>
    </rPh>
    <rPh sb="15" eb="17">
      <t>ケンコウ</t>
    </rPh>
    <rPh sb="17" eb="19">
      <t>シンダン</t>
    </rPh>
    <rPh sb="30" eb="33">
      <t>ジュウギョウシャ</t>
    </rPh>
    <rPh sb="37" eb="40">
      <t>キュウケイシツ</t>
    </rPh>
    <rPh sb="41" eb="43">
      <t>セッチ</t>
    </rPh>
    <rPh sb="43" eb="44">
      <t>トウ</t>
    </rPh>
    <rPh sb="44" eb="46">
      <t>ケンコウ</t>
    </rPh>
    <rPh sb="46" eb="48">
      <t>カンリ</t>
    </rPh>
    <rPh sb="48" eb="50">
      <t>タイサク</t>
    </rPh>
    <rPh sb="51" eb="53">
      <t>ジッシ</t>
    </rPh>
    <phoneticPr fontId="1"/>
  </si>
  <si>
    <t>雇用管理改善のための管理者に対する研修等の実施</t>
    <rPh sb="0" eb="2">
      <t>コヨウ</t>
    </rPh>
    <rPh sb="2" eb="4">
      <t>カンリ</t>
    </rPh>
    <rPh sb="4" eb="6">
      <t>カイゼン</t>
    </rPh>
    <rPh sb="10" eb="13">
      <t>カンリシャ</t>
    </rPh>
    <rPh sb="14" eb="15">
      <t>タイ</t>
    </rPh>
    <rPh sb="17" eb="20">
      <t>ケンシュウトウ</t>
    </rPh>
    <rPh sb="21" eb="23">
      <t>ジッシ</t>
    </rPh>
    <phoneticPr fontId="1"/>
  </si>
  <si>
    <t>事故・トラブルへの対応マニュアル等の作成等の体制の整備</t>
    <rPh sb="0" eb="2">
      <t>ジコ</t>
    </rPh>
    <rPh sb="9" eb="11">
      <t>タイオウ</t>
    </rPh>
    <rPh sb="16" eb="17">
      <t>トウ</t>
    </rPh>
    <rPh sb="18" eb="20">
      <t>サクセイ</t>
    </rPh>
    <rPh sb="20" eb="21">
      <t>トウ</t>
    </rPh>
    <rPh sb="22" eb="24">
      <t>タイセイ</t>
    </rPh>
    <rPh sb="25" eb="27">
      <t>セイビ</t>
    </rPh>
    <phoneticPr fontId="1"/>
  </si>
  <si>
    <t>タブレット端末やインカム等のＩＣＴ活用や見守り機器等の介護ロボットやセンサー等の導入による業務量の縮減</t>
    <rPh sb="5" eb="7">
      <t>タンマツ</t>
    </rPh>
    <rPh sb="12" eb="13">
      <t>トウ</t>
    </rPh>
    <rPh sb="17" eb="19">
      <t>カツヨウ</t>
    </rPh>
    <rPh sb="20" eb="22">
      <t>ミマモ</t>
    </rPh>
    <rPh sb="23" eb="25">
      <t>キキ</t>
    </rPh>
    <rPh sb="25" eb="26">
      <t>トウ</t>
    </rPh>
    <rPh sb="27" eb="29">
      <t>カイゴ</t>
    </rPh>
    <rPh sb="38" eb="39">
      <t>トウ</t>
    </rPh>
    <rPh sb="40" eb="42">
      <t>ドウニュウ</t>
    </rPh>
    <rPh sb="45" eb="48">
      <t>ギョウムリョウ</t>
    </rPh>
    <rPh sb="49" eb="51">
      <t>シュクゲン</t>
    </rPh>
    <phoneticPr fontId="1"/>
  </si>
  <si>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トウ</t>
    </rPh>
    <rPh sb="15" eb="17">
      <t>ソウジ</t>
    </rPh>
    <rPh sb="18" eb="20">
      <t>ショクジ</t>
    </rPh>
    <rPh sb="21" eb="23">
      <t>ハイゼン</t>
    </rPh>
    <rPh sb="24" eb="25">
      <t>サ</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トウ</t>
    </rPh>
    <rPh sb="63" eb="65">
      <t>ヤクワリ</t>
    </rPh>
    <rPh sb="65" eb="67">
      <t>ブンタン</t>
    </rPh>
    <rPh sb="68" eb="71">
      <t>メイカクカ</t>
    </rPh>
    <phoneticPr fontId="1"/>
  </si>
  <si>
    <t>５Ｓ活動（業務管理の手法の１つ。整理・整頓・清掃・清潔・躾の頭文字をとったもの）等の実践による職場環境の整備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3">
      <t>カシラモジ</t>
    </rPh>
    <rPh sb="40" eb="41">
      <t>トウ</t>
    </rPh>
    <rPh sb="42" eb="44">
      <t>ジッセン</t>
    </rPh>
    <rPh sb="47" eb="49">
      <t>ショクバ</t>
    </rPh>
    <rPh sb="49" eb="51">
      <t>カンキョウ</t>
    </rPh>
    <rPh sb="52" eb="54">
      <t>セイビ</t>
    </rPh>
    <phoneticPr fontId="1"/>
  </si>
  <si>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トウ</t>
    </rPh>
    <rPh sb="24" eb="26">
      <t>ジョウホウ</t>
    </rPh>
    <rPh sb="26" eb="28">
      <t>キョウユウ</t>
    </rPh>
    <rPh sb="29" eb="31">
      <t>サギョウ</t>
    </rPh>
    <rPh sb="31" eb="33">
      <t>フタン</t>
    </rPh>
    <rPh sb="34" eb="36">
      <t>ケイゲン</t>
    </rPh>
    <phoneticPr fontId="1"/>
  </si>
  <si>
    <t>やりがい・働きがいの構成</t>
    <rPh sb="5" eb="6">
      <t>ハタラ</t>
    </rPh>
    <rPh sb="10" eb="12">
      <t>コウセイ</t>
    </rPh>
    <phoneticPr fontId="3"/>
  </si>
  <si>
    <t>ミーティング等による職場内コミュニケーションの円滑化による個々の福祉・介護職員の気づきを踏まえた勤務環境や支援内容の改善</t>
    <rPh sb="6" eb="7">
      <t>トウ</t>
    </rPh>
    <rPh sb="10" eb="13">
      <t>ショクバナイ</t>
    </rPh>
    <rPh sb="23" eb="26">
      <t>エンカツカ</t>
    </rPh>
    <rPh sb="29" eb="31">
      <t>ココ</t>
    </rPh>
    <rPh sb="32" eb="34">
      <t>フクシ</t>
    </rPh>
    <rPh sb="35" eb="37">
      <t>カイゴ</t>
    </rPh>
    <rPh sb="37" eb="39">
      <t>ショクイン</t>
    </rPh>
    <rPh sb="40" eb="41">
      <t>キ</t>
    </rPh>
    <rPh sb="44" eb="45">
      <t>フ</t>
    </rPh>
    <rPh sb="48" eb="50">
      <t>キンム</t>
    </rPh>
    <rPh sb="50" eb="52">
      <t>カンキョウ</t>
    </rPh>
    <rPh sb="53" eb="55">
      <t>シエン</t>
    </rPh>
    <rPh sb="55" eb="57">
      <t>ナイヨウ</t>
    </rPh>
    <rPh sb="58" eb="60">
      <t>カイゼン</t>
    </rPh>
    <phoneticPr fontId="1"/>
  </si>
  <si>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1"/>
  </si>
  <si>
    <t>利用者本位の支援方針など障害福祉や法人の理念等を定期的に学ぶ機会の提供</t>
    <rPh sb="0" eb="3">
      <t>リヨウシャ</t>
    </rPh>
    <rPh sb="3" eb="5">
      <t>ホンイ</t>
    </rPh>
    <rPh sb="6" eb="8">
      <t>シエン</t>
    </rPh>
    <rPh sb="8" eb="10">
      <t>ホウシン</t>
    </rPh>
    <rPh sb="12" eb="14">
      <t>ショウガイ</t>
    </rPh>
    <rPh sb="14" eb="16">
      <t>フクシ</t>
    </rPh>
    <rPh sb="17" eb="19">
      <t>ホウジン</t>
    </rPh>
    <rPh sb="20" eb="22">
      <t>リネン</t>
    </rPh>
    <rPh sb="22" eb="23">
      <t>トウ</t>
    </rPh>
    <rPh sb="24" eb="27">
      <t>テイキテキ</t>
    </rPh>
    <rPh sb="28" eb="29">
      <t>マナ</t>
    </rPh>
    <rPh sb="30" eb="32">
      <t>キカイ</t>
    </rPh>
    <rPh sb="33" eb="35">
      <t>テイキョウ</t>
    </rPh>
    <phoneticPr fontId="1"/>
  </si>
  <si>
    <t>支援の好事例や、利用者やその家族からの謝意等の情報を共有する機会の提供</t>
    <rPh sb="0" eb="2">
      <t>シエン</t>
    </rPh>
    <rPh sb="3" eb="4">
      <t>コウ</t>
    </rPh>
    <rPh sb="4" eb="6">
      <t>ジレイ</t>
    </rPh>
    <rPh sb="8" eb="11">
      <t>リヨウシャ</t>
    </rPh>
    <rPh sb="14" eb="16">
      <t>カゾク</t>
    </rPh>
    <rPh sb="19" eb="21">
      <t>シャイ</t>
    </rPh>
    <rPh sb="21" eb="22">
      <t>トウ</t>
    </rPh>
    <rPh sb="23" eb="25">
      <t>ジョウホウ</t>
    </rPh>
    <rPh sb="26" eb="28">
      <t>キョウユウ</t>
    </rPh>
    <rPh sb="30" eb="32">
      <t>キカイ</t>
    </rPh>
    <rPh sb="33" eb="35">
      <t>テイキョウ</t>
    </rPh>
    <phoneticPr fontId="1"/>
  </si>
  <si>
    <r>
      <rPr>
        <sz val="8"/>
        <rFont val="ＭＳ Ｐゴシック"/>
        <family val="3"/>
        <charset val="128"/>
      </rPr>
      <t>合理的な理由により期間中の実施が困難な場合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0" eb="3">
      <t>ゴウリテキ</t>
    </rPh>
    <rPh sb="4" eb="6">
      <t>リユウ</t>
    </rPh>
    <rPh sb="9" eb="12">
      <t>キカンチュウ</t>
    </rPh>
    <rPh sb="13" eb="15">
      <t>ジッシ</t>
    </rPh>
    <rPh sb="16" eb="18">
      <t>コンナン</t>
    </rPh>
    <rPh sb="19" eb="21">
      <t>バアイ</t>
    </rPh>
    <rPh sb="24" eb="26">
      <t>ジョウキ</t>
    </rPh>
    <rPh sb="30" eb="33">
      <t>ゼンネンド</t>
    </rPh>
    <rPh sb="34" eb="36">
      <t>トリクミ</t>
    </rPh>
    <rPh sb="36" eb="38">
      <t>ジッセキ</t>
    </rPh>
    <rPh sb="41" eb="43">
      <t>コウモク</t>
    </rPh>
    <phoneticPr fontId="3"/>
  </si>
  <si>
    <t>（4）その他（やむを得ず配分比率を満たすことができなくなった場合等については、下記の欄に記載すること。）</t>
    <rPh sb="5" eb="6">
      <t>タ</t>
    </rPh>
    <rPh sb="10" eb="11">
      <t>エ</t>
    </rPh>
    <rPh sb="12" eb="14">
      <t>ハイブン</t>
    </rPh>
    <rPh sb="14" eb="16">
      <t>ヒリツ</t>
    </rPh>
    <rPh sb="17" eb="18">
      <t>ミ</t>
    </rPh>
    <rPh sb="30" eb="32">
      <t>バアイ</t>
    </rPh>
    <rPh sb="32" eb="33">
      <t>トウ</t>
    </rPh>
    <rPh sb="39" eb="41">
      <t>カキ</t>
    </rPh>
    <rPh sb="42" eb="43">
      <t>ラン</t>
    </rPh>
    <rPh sb="44" eb="46">
      <t>キサイ</t>
    </rPh>
    <phoneticPr fontId="3"/>
  </si>
  <si>
    <t>（確認用）</t>
    <rPh sb="1" eb="4">
      <t>カクニンヨウ</t>
    </rPh>
    <phoneticPr fontId="3"/>
  </si>
  <si>
    <t>提出前のチェックリスト</t>
    <rPh sb="0" eb="2">
      <t>テイシュツ</t>
    </rPh>
    <rPh sb="2" eb="3">
      <t>マエ</t>
    </rPh>
    <phoneticPr fontId="3"/>
  </si>
  <si>
    <t>・ 以下の項目に「×」がないか、提出前に確認すること。「×」がある場合、当該項目の記載を修正すること。</t>
    <rPh sb="2" eb="4">
      <t>イカ</t>
    </rPh>
    <rPh sb="5" eb="7">
      <t>コウモク</t>
    </rPh>
    <rPh sb="16" eb="18">
      <t>テイシュツ</t>
    </rPh>
    <rPh sb="18" eb="19">
      <t>マエ</t>
    </rPh>
    <rPh sb="20" eb="22">
      <t>カクニン</t>
    </rPh>
    <rPh sb="33" eb="35">
      <t>バアイ</t>
    </rPh>
    <rPh sb="36" eb="38">
      <t>トウガイ</t>
    </rPh>
    <rPh sb="38" eb="40">
      <t>コウモク</t>
    </rPh>
    <rPh sb="41" eb="43">
      <t>キサイ</t>
    </rPh>
    <rPh sb="44" eb="46">
      <t>シュウセイ</t>
    </rPh>
    <phoneticPr fontId="3"/>
  </si>
  <si>
    <t>※空欄が表示される項目は、記入が不要であるため対応する必要はない。</t>
    <rPh sb="1" eb="3">
      <t>クウラン</t>
    </rPh>
    <rPh sb="4" eb="6">
      <t>ヒョウジ</t>
    </rPh>
    <rPh sb="9" eb="11">
      <t>コウモク</t>
    </rPh>
    <rPh sb="13" eb="15">
      <t>キニュウ</t>
    </rPh>
    <rPh sb="16" eb="18">
      <t>フヨウ</t>
    </rPh>
    <rPh sb="23" eb="25">
      <t>タイオウ</t>
    </rPh>
    <rPh sb="27" eb="29">
      <t>ヒツヨウ</t>
    </rPh>
    <phoneticPr fontId="3"/>
  </si>
  <si>
    <t>２　実績報告について＜共通＞</t>
    <rPh sb="2" eb="4">
      <t>ジッセキ</t>
    </rPh>
    <rPh sb="4" eb="6">
      <t>ホウコク</t>
    </rPh>
    <rPh sb="11" eb="13">
      <t>キョウツウ</t>
    </rPh>
    <phoneticPr fontId="3"/>
  </si>
  <si>
    <t>（２）</t>
    <phoneticPr fontId="3"/>
  </si>
  <si>
    <t>処遇改善加算による賃金改善の所要額が加算額以上であること</t>
    <rPh sb="0" eb="2">
      <t>ショグウ</t>
    </rPh>
    <rPh sb="2" eb="4">
      <t>カイゼン</t>
    </rPh>
    <rPh sb="4" eb="6">
      <t>カサン</t>
    </rPh>
    <rPh sb="9" eb="11">
      <t>チンギン</t>
    </rPh>
    <rPh sb="11" eb="13">
      <t>カイゼン</t>
    </rPh>
    <rPh sb="14" eb="16">
      <t>ショヨウ</t>
    </rPh>
    <rPh sb="16" eb="17">
      <t>ガク</t>
    </rPh>
    <rPh sb="20" eb="21">
      <t>ガク</t>
    </rPh>
    <rPh sb="21" eb="23">
      <t>イジョウ</t>
    </rPh>
    <phoneticPr fontId="3"/>
  </si>
  <si>
    <t>特定加算による賃金改善の所要額が加算額以上であること</t>
    <rPh sb="0" eb="2">
      <t>トクテイ</t>
    </rPh>
    <rPh sb="2" eb="4">
      <t>カサン</t>
    </rPh>
    <rPh sb="7" eb="9">
      <t>チンギン</t>
    </rPh>
    <rPh sb="9" eb="11">
      <t>カイゼン</t>
    </rPh>
    <rPh sb="12" eb="14">
      <t>ショヨウ</t>
    </rPh>
    <rPh sb="14" eb="15">
      <t>ガク</t>
    </rPh>
    <rPh sb="19" eb="21">
      <t>イジョウ</t>
    </rPh>
    <phoneticPr fontId="3"/>
  </si>
  <si>
    <t>ベースアップ等加算による賃金改善の所要額が加算額以上であること</t>
    <rPh sb="6" eb="7">
      <t>トウ</t>
    </rPh>
    <rPh sb="7" eb="9">
      <t>カサン</t>
    </rPh>
    <rPh sb="12" eb="14">
      <t>チンギン</t>
    </rPh>
    <rPh sb="14" eb="16">
      <t>カイゼン</t>
    </rPh>
    <rPh sb="17" eb="19">
      <t>ショヨウ</t>
    </rPh>
    <rPh sb="19" eb="20">
      <t>ガク</t>
    </rPh>
    <rPh sb="24" eb="26">
      <t>イジョウ</t>
    </rPh>
    <phoneticPr fontId="3"/>
  </si>
  <si>
    <t>（３）</t>
    <phoneticPr fontId="3"/>
  </si>
  <si>
    <t>処遇改善加算等による賃金改善以外の部分で賃金水準を引き下げないこと</t>
    <phoneticPr fontId="3"/>
  </si>
  <si>
    <t>（１）</t>
    <phoneticPr fontId="3"/>
  </si>
  <si>
    <t>法人で設定したA：Bの配分比率が要件（A＞B）を満たしていること</t>
    <rPh sb="0" eb="2">
      <t>ホウジン</t>
    </rPh>
    <rPh sb="3" eb="5">
      <t>セッテイ</t>
    </rPh>
    <phoneticPr fontId="3"/>
  </si>
  <si>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3"/>
  </si>
  <si>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3"/>
  </si>
  <si>
    <t>特定加算による賃金改善の対象とするCの職員の改善後の賃金が年額440万円を上回らないこと</t>
    <rPh sb="19" eb="21">
      <t>ショクイン</t>
    </rPh>
    <phoneticPr fontId="3"/>
  </si>
  <si>
    <t>Aの職員のうち、特定加算を申請する事業所数につき1人以上は、賃金改善所要額が月額平均８万円以上又は改善後の賃金が年額440万円以上であること（短期入所・総合事業での重複を除く）</t>
    <rPh sb="2" eb="4">
      <t>ショクイン</t>
    </rPh>
    <rPh sb="71" eb="73">
      <t>タンキ</t>
    </rPh>
    <rPh sb="73" eb="75">
      <t>ニュウショ</t>
    </rPh>
    <rPh sb="76" eb="78">
      <t>ソウゴウ</t>
    </rPh>
    <rPh sb="78" eb="80">
      <t>ジギョウ</t>
    </rPh>
    <rPh sb="82" eb="84">
      <t>チョウフク</t>
    </rPh>
    <rPh sb="85" eb="86">
      <t>ノゾ</t>
    </rPh>
    <phoneticPr fontId="3"/>
  </si>
  <si>
    <t>「賃金改善を実施するグループ」でAを選択していない場合に、その理由を記載していること</t>
    <rPh sb="18" eb="20">
      <t>センタク</t>
    </rPh>
    <rPh sb="25" eb="27">
      <t>バアイ</t>
    </rPh>
    <rPh sb="31" eb="33">
      <t>リユウ</t>
    </rPh>
    <rPh sb="34" eb="36">
      <t>キサイ</t>
    </rPh>
    <phoneticPr fontId="3"/>
  </si>
  <si>
    <t>介護職員について、賃金改善の見込額の３分の２以上が、ベースアップ等（基本給又は決まって毎月支払われる手当の引上げ）に充てられる計画になっていること</t>
    <phoneticPr fontId="3"/>
  </si>
  <si>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3"/>
  </si>
  <si>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3"/>
  </si>
  <si>
    <t>福祉・介護職員処遇改善実績報告書　福祉・介護職員等特定処遇改善実績報告書　福祉・介護職員ベースアップ等支援加算実績報告書（施設・事業所別個表）　</t>
    <rPh sb="0" eb="2">
      <t>フクシ</t>
    </rPh>
    <rPh sb="3" eb="5">
      <t>カイゴ</t>
    </rPh>
    <rPh sb="5" eb="7">
      <t>ショクイン</t>
    </rPh>
    <rPh sb="7" eb="9">
      <t>ショグウ</t>
    </rPh>
    <rPh sb="17" eb="19">
      <t>フクシ</t>
    </rPh>
    <rPh sb="20" eb="22">
      <t>カイゴ</t>
    </rPh>
    <rPh sb="22" eb="24">
      <t>ショクイン</t>
    </rPh>
    <rPh sb="24" eb="25">
      <t>トウ</t>
    </rPh>
    <rPh sb="25" eb="27">
      <t>トクテイ</t>
    </rPh>
    <rPh sb="27" eb="29">
      <t>ショグウ</t>
    </rPh>
    <rPh sb="29" eb="31">
      <t>カイゼン</t>
    </rPh>
    <rPh sb="31" eb="33">
      <t>ジッセキ</t>
    </rPh>
    <rPh sb="33" eb="36">
      <t>ホウコクショ</t>
    </rPh>
    <rPh sb="37" eb="39">
      <t>フクシ</t>
    </rPh>
    <rPh sb="40" eb="42">
      <t>カイゴ</t>
    </rPh>
    <rPh sb="42" eb="44">
      <t>ショクイン</t>
    </rPh>
    <rPh sb="50" eb="51">
      <t>トウ</t>
    </rPh>
    <rPh sb="51" eb="53">
      <t>シエン</t>
    </rPh>
    <rPh sb="53" eb="55">
      <t>カサン</t>
    </rPh>
    <rPh sb="55" eb="57">
      <t>ジッセキ</t>
    </rPh>
    <rPh sb="57" eb="60">
      <t>ホウコクショ</t>
    </rPh>
    <rPh sb="61" eb="63">
      <t>シセツ</t>
    </rPh>
    <rPh sb="64" eb="67">
      <t>ジギョウショ</t>
    </rPh>
    <rPh sb="67" eb="68">
      <t>ベツ</t>
    </rPh>
    <rPh sb="68" eb="70">
      <t>コヒョウ</t>
    </rPh>
    <phoneticPr fontId="3"/>
  </si>
  <si>
    <t>【記入上の注意】
本表に記載する事業所は、計画書の別紙様式２－２、２－３及び２－４に記載した事業所と一致しなければならない。事業所の数が多く、１枚に記載しきれない場合は、適宜、行を追加すること。</t>
    <rPh sb="1" eb="3">
      <t>キニュウ</t>
    </rPh>
    <rPh sb="3" eb="4">
      <t>ジョウ</t>
    </rPh>
    <rPh sb="5" eb="7">
      <t>チュウイ</t>
    </rPh>
    <rPh sb="9" eb="11">
      <t>ホンピョウ</t>
    </rPh>
    <rPh sb="12" eb="14">
      <t>キサイ</t>
    </rPh>
    <rPh sb="16" eb="19">
      <t>ジギョウショ</t>
    </rPh>
    <rPh sb="21" eb="24">
      <t>ケイカクショ</t>
    </rPh>
    <rPh sb="25" eb="27">
      <t>ベッシ</t>
    </rPh>
    <rPh sb="27" eb="29">
      <t>ヨウシキ</t>
    </rPh>
    <rPh sb="36" eb="37">
      <t>オヨ</t>
    </rPh>
    <rPh sb="42" eb="44">
      <t>キサイ</t>
    </rPh>
    <rPh sb="46" eb="49">
      <t>ジギョウショ</t>
    </rPh>
    <rPh sb="50" eb="52">
      <t>イッチ</t>
    </rPh>
    <phoneticPr fontId="3"/>
  </si>
  <si>
    <t>【処遇改善加算】福祉・介護職員の賃金について、処遇改善加算による賃金改善所要額が、同加算の算定額以上であること</t>
    <rPh sb="8" eb="10">
      <t>フクシ</t>
    </rPh>
    <phoneticPr fontId="3"/>
  </si>
  <si>
    <r>
      <t xml:space="preserve">届出に係る計画の期間中に、「入職促進に向けた取組」、「資質の向上やキャリアアップに向けた支援」、「両立支援・多様な働き方の推進」、「腰痛を含む心身の健康管理」、「生産性向上のための業務改善の取組」及び「やりがい・働きがいの醸成」の６つの区分から任意で３つの区分を選択し、選択した区分でそれぞれ１つ以上の取組を行うことが必要であること。　※処遇改善加算と特定加算とで、別の取組を行うことは要しない。
</t>
    </r>
    <r>
      <rPr>
        <sz val="7"/>
        <rFont val="ＭＳ Ｐゴシック"/>
        <family val="3"/>
        <charset val="128"/>
      </rPr>
      <t>※　前年度から引き続き加算を算定しており、かつ、前年度に職場環境等要件を満たす取組実績がある事業所において、合理的な理由により当該期間中に実施できなかった場合は、当該理由を明記すること。（処遇改善加算、特定加算共通）</t>
    </r>
    <phoneticPr fontId="3"/>
  </si>
  <si>
    <r>
      <t>前年度の加算及び独自の賃金改善の影響を除いた賃金額</t>
    </r>
    <r>
      <rPr>
        <b/>
        <sz val="9"/>
        <rFont val="ＭＳ Ｐ明朝"/>
        <family val="1"/>
        <charset val="128"/>
      </rPr>
      <t>（①の額は②の額を下回らないこと）</t>
    </r>
    <rPh sb="0" eb="3">
      <t>ゼンネンド</t>
    </rPh>
    <rPh sb="4" eb="6">
      <t>カサン</t>
    </rPh>
    <rPh sb="6" eb="7">
      <t>オヨ</t>
    </rPh>
    <rPh sb="8" eb="10">
      <t>ドクジ</t>
    </rPh>
    <rPh sb="11" eb="13">
      <t>チンギン</t>
    </rPh>
    <rPh sb="13" eb="15">
      <t>カイゼン</t>
    </rPh>
    <rPh sb="16" eb="18">
      <t>エイキョウ</t>
    </rPh>
    <rPh sb="19" eb="20">
      <t>ノゾ</t>
    </rPh>
    <rPh sb="22" eb="24">
      <t>チンギン</t>
    </rPh>
    <rPh sb="24" eb="25">
      <t>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</si>
</sst>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 "/>
    <numFmt numFmtId="178" formatCode="0.00_ "/>
    <numFmt numFmtId="179" formatCode="#,##0_);[Red]\(#,##0\)"/>
    <numFmt numFmtId="180" formatCode="#,##0_ ;[Red]\-#,##0\ "/>
    <numFmt numFmtId="181" formatCode="0.0_ "/>
    <numFmt numFmtId="182" formatCode="0.0"/>
  </numFmts>
  <fonts count="7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0"/>
      <color indexed="81"/>
      <name val="MS P ゴシック"/>
      <family val="3"/>
      <charset val="128"/>
    </font>
    <font>
      <sz val="10"/>
      <name val="ＭＳ Ｐゴシック"/>
      <family val="3"/>
      <charset val="128"/>
    </font>
    <font>
      <sz val="10"/>
      <color theme="0"/>
      <name val="ＭＳ Ｐゴシック"/>
      <family val="3"/>
      <charset val="128"/>
    </font>
    <font>
      <sz val="9"/>
      <name val="ＭＳ Ｐゴシック"/>
      <family val="3"/>
      <charset val="128"/>
    </font>
    <font>
      <sz val="11"/>
      <color theme="0"/>
      <name val="ＭＳ Ｐゴシック"/>
      <family val="3"/>
      <charset val="128"/>
    </font>
    <font>
      <sz val="8"/>
      <name val="ＭＳ Ｐゴシック"/>
      <family val="3"/>
      <charset val="128"/>
    </font>
    <font>
      <b/>
      <sz val="8"/>
      <name val="ＭＳ Ｐゴシック"/>
      <family val="3"/>
      <charset val="128"/>
    </font>
    <font>
      <sz val="12"/>
      <name val="ＭＳ Ｐゴシック"/>
      <family val="3"/>
      <charset val="128"/>
    </font>
    <font>
      <b/>
      <sz val="10.5"/>
      <name val="ＭＳ Ｐゴシック"/>
      <family val="3"/>
      <charset val="128"/>
    </font>
    <font>
      <sz val="10.5"/>
      <name val="ＭＳ Ｐゴシック"/>
      <family val="3"/>
      <charset val="128"/>
    </font>
    <font>
      <sz val="11.5"/>
      <name val="ＭＳ Ｐゴシック"/>
      <family val="3"/>
      <charset val="128"/>
    </font>
    <font>
      <sz val="7"/>
      <name val="ＭＳ Ｐゴシック"/>
      <family val="3"/>
      <charset val="128"/>
    </font>
    <font>
      <b/>
      <sz val="11"/>
      <color theme="1"/>
      <name val="ＭＳ Ｐ明朝"/>
      <family val="1"/>
      <charset val="128"/>
    </font>
    <font>
      <sz val="11"/>
      <color theme="1"/>
      <name val="ＭＳ Ｐ明朝"/>
      <family val="1"/>
      <charset val="128"/>
    </font>
    <font>
      <sz val="9"/>
      <color theme="1"/>
      <name val="ＭＳ Ｐ明朝"/>
      <family val="1"/>
      <charset val="128"/>
    </font>
    <font>
      <b/>
      <sz val="10.5"/>
      <color theme="1"/>
      <name val="ＭＳ Ｐゴシック"/>
      <family val="3"/>
      <charset val="128"/>
    </font>
    <font>
      <sz val="9"/>
      <color indexed="81"/>
      <name val="MS P ゴシック"/>
      <family val="3"/>
      <charset val="128"/>
    </font>
    <font>
      <sz val="10"/>
      <color theme="1"/>
      <name val="ＭＳ Ｐ明朝"/>
      <family val="1"/>
      <charset val="128"/>
    </font>
    <font>
      <sz val="11"/>
      <name val="ＭＳ Ｐ明朝"/>
      <family val="1"/>
      <charset val="128"/>
    </font>
    <font>
      <sz val="8"/>
      <color theme="1"/>
      <name val="ＭＳ Ｐ明朝"/>
      <family val="1"/>
      <charset val="128"/>
    </font>
    <font>
      <sz val="8"/>
      <name val="ＭＳ Ｐ明朝"/>
      <family val="1"/>
      <charset val="128"/>
    </font>
    <font>
      <sz val="9"/>
      <name val="ＭＳ Ｐ明朝"/>
      <family val="1"/>
      <charset val="128"/>
    </font>
    <font>
      <sz val="10"/>
      <name val="ＭＳ Ｐ明朝"/>
      <family val="1"/>
      <charset val="128"/>
    </font>
    <font>
      <b/>
      <sz val="9"/>
      <color theme="1"/>
      <name val="ＭＳ Ｐ明朝"/>
      <family val="1"/>
      <charset val="128"/>
    </font>
    <font>
      <sz val="10"/>
      <color theme="0"/>
      <name val="ＭＳ Ｐ明朝"/>
      <family val="1"/>
      <charset val="128"/>
    </font>
    <font>
      <b/>
      <sz val="8"/>
      <color theme="1"/>
      <name val="ＭＳ Ｐ明朝"/>
      <family val="1"/>
      <charset val="128"/>
    </font>
    <font>
      <sz val="6"/>
      <color theme="1"/>
      <name val="ＭＳ Ｐ明朝"/>
      <family val="1"/>
      <charset val="128"/>
    </font>
    <font>
      <sz val="11"/>
      <color theme="0"/>
      <name val="ＭＳ Ｐ明朝"/>
      <family val="1"/>
      <charset val="128"/>
    </font>
    <font>
      <sz val="12"/>
      <color theme="1"/>
      <name val="ＭＳ Ｐ明朝"/>
      <family val="1"/>
      <charset val="128"/>
    </font>
    <font>
      <b/>
      <sz val="10"/>
      <name val="ＭＳ Ｐ明朝"/>
      <family val="1"/>
      <charset val="128"/>
    </font>
    <font>
      <b/>
      <sz val="9"/>
      <name val="ＭＳ Ｐ明朝"/>
      <family val="1"/>
      <charset val="128"/>
    </font>
    <font>
      <sz val="10"/>
      <color theme="1"/>
      <name val="ＭＳ 明朝"/>
      <family val="1"/>
      <charset val="128"/>
    </font>
    <font>
      <sz val="8.5"/>
      <color theme="1"/>
      <name val="ＭＳ 明朝"/>
      <family val="1"/>
      <charset val="128"/>
    </font>
    <font>
      <sz val="11"/>
      <name val="ＭＳ 明朝"/>
      <family val="1"/>
      <charset val="128"/>
    </font>
    <font>
      <b/>
      <sz val="11"/>
      <color theme="1"/>
      <name val="ＭＳ 明朝"/>
      <family val="1"/>
      <charset val="128"/>
    </font>
    <font>
      <sz val="10"/>
      <name val="ＭＳ 明朝"/>
      <family val="1"/>
      <charset val="128"/>
    </font>
    <font>
      <sz val="8"/>
      <color theme="1"/>
      <name val="ＭＳ 明朝"/>
      <family val="1"/>
      <charset val="128"/>
    </font>
    <font>
      <b/>
      <sz val="11"/>
      <name val="ＭＳ 明朝"/>
      <family val="1"/>
      <charset val="128"/>
    </font>
    <font>
      <u/>
      <sz val="8"/>
      <name val="ＭＳ Ｐ明朝"/>
      <family val="1"/>
      <charset val="128"/>
    </font>
    <font>
      <b/>
      <u/>
      <sz val="8"/>
      <color theme="1"/>
      <name val="ＭＳ Ｐ明朝"/>
      <family val="1"/>
      <charset val="128"/>
    </font>
    <font>
      <b/>
      <sz val="12"/>
      <color theme="1"/>
      <name val="ＭＳ Ｐ明朝"/>
      <family val="1"/>
      <charset val="128"/>
    </font>
    <font>
      <sz val="12"/>
      <name val="ＭＳ Ｐ明朝"/>
      <family val="1"/>
      <charset val="128"/>
    </font>
    <font>
      <sz val="12"/>
      <color theme="0"/>
      <name val="ＭＳ Ｐ明朝"/>
      <family val="1"/>
      <charset val="128"/>
    </font>
    <font>
      <b/>
      <sz val="11"/>
      <name val="ＭＳ Ｐ明朝"/>
      <family val="1"/>
      <charset val="128"/>
    </font>
    <font>
      <sz val="10"/>
      <color rgb="FFCDFFFF"/>
      <name val="ＭＳ Ｐ明朝"/>
      <family val="1"/>
      <charset val="128"/>
    </font>
    <font>
      <b/>
      <sz val="9"/>
      <name val="ＭＳ Ｐゴシック"/>
      <family val="3"/>
      <charset val="128"/>
    </font>
    <font>
      <sz val="12"/>
      <color theme="1"/>
      <name val="ＭＳ Ｐゴシック"/>
      <family val="3"/>
      <charset val="128"/>
    </font>
    <font>
      <sz val="12"/>
      <color rgb="FFFF0000"/>
      <name val="ＭＳ Ｐゴシック"/>
      <family val="3"/>
      <charset val="128"/>
    </font>
    <font>
      <b/>
      <sz val="8"/>
      <color theme="1"/>
      <name val="ＭＳ Ｐゴシック"/>
      <family val="3"/>
      <charset val="128"/>
    </font>
    <font>
      <sz val="8"/>
      <color theme="1"/>
      <name val="ＭＳ Ｐゴシック"/>
      <family val="3"/>
      <charset val="128"/>
    </font>
    <font>
      <u/>
      <sz val="8"/>
      <color theme="1"/>
      <name val="ＭＳ Ｐゴシック"/>
      <family val="3"/>
      <charset val="128"/>
    </font>
    <font>
      <sz val="12"/>
      <color theme="0"/>
      <name val="ＭＳ Ｐゴシック"/>
      <family val="3"/>
      <charset val="128"/>
    </font>
    <font>
      <sz val="9"/>
      <color theme="1"/>
      <name val="ＭＳ Ｐゴシック"/>
      <family val="3"/>
      <charset val="128"/>
    </font>
    <font>
      <sz val="10"/>
      <color theme="1"/>
      <name val="ＭＳ Ｐゴシック"/>
      <family val="3"/>
      <charset val="128"/>
    </font>
    <font>
      <sz val="6"/>
      <color theme="1"/>
      <name val="ＭＳ Ｐゴシック"/>
      <family val="3"/>
      <charset val="128"/>
    </font>
    <font>
      <sz val="10"/>
      <color rgb="FFCDFFFF"/>
      <name val="ＭＳ Ｐゴシック"/>
      <family val="3"/>
      <charset val="128"/>
    </font>
    <font>
      <sz val="9.5"/>
      <color theme="1"/>
      <name val="ＭＳ Ｐゴシック"/>
      <family val="3"/>
      <charset val="128"/>
    </font>
    <font>
      <u/>
      <sz val="8"/>
      <color theme="1"/>
      <name val="ＭＳ 明朝"/>
      <family val="1"/>
      <charset val="128"/>
    </font>
    <font>
      <b/>
      <sz val="11"/>
      <color theme="1"/>
      <name val="ＭＳ Ｐゴシック"/>
      <family val="3"/>
      <charset val="128"/>
    </font>
    <font>
      <sz val="8"/>
      <color rgb="FFFFE2AF"/>
      <name val="ＭＳ Ｐゴシック"/>
      <family val="3"/>
      <charset val="128"/>
    </font>
    <font>
      <b/>
      <sz val="12"/>
      <name val="ＭＳ Ｐゴシック"/>
      <family val="3"/>
      <charset val="128"/>
    </font>
    <font>
      <b/>
      <sz val="12"/>
      <color theme="1"/>
      <name val="ＭＳ Ｐゴシック"/>
      <family val="3"/>
      <charset val="128"/>
    </font>
    <font>
      <b/>
      <sz val="10"/>
      <name val="ＭＳ Ｐゴシック"/>
      <family val="3"/>
      <charset val="128"/>
    </font>
    <font>
      <sz val="10"/>
      <color indexed="81"/>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s>
  <borders count="1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style="hair">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hair">
        <color indexed="64"/>
      </top>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thin">
        <color indexed="64"/>
      </right>
      <top/>
      <bottom style="hair">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indexed="64"/>
      </left>
      <right/>
      <top/>
      <bottom style="hair">
        <color indexed="64"/>
      </bottom>
      <diagonal/>
    </border>
    <border>
      <left style="medium">
        <color indexed="64"/>
      </left>
      <right/>
      <top/>
      <bottom style="thin">
        <color indexed="64"/>
      </bottom>
      <diagonal/>
    </border>
    <border>
      <left/>
      <right style="medium">
        <color indexed="64"/>
      </right>
      <top style="medium">
        <color indexed="64"/>
      </top>
      <bottom style="hair">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bottom style="medium">
        <color indexed="64"/>
      </bottom>
      <diagonal/>
    </border>
    <border>
      <left/>
      <right style="medium">
        <color indexed="64"/>
      </right>
      <top style="thin">
        <color indexed="64"/>
      </top>
      <bottom style="dotted">
        <color indexed="64"/>
      </bottom>
      <diagonal/>
    </border>
    <border>
      <left style="medium">
        <color indexed="64"/>
      </left>
      <right/>
      <top style="medium">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0" fontId="8" fillId="0" borderId="0" applyNumberFormat="0" applyFill="0" applyBorder="0" applyAlignment="0" applyProtection="0">
      <alignment vertical="center"/>
    </xf>
    <xf numFmtId="38" fontId="4" fillId="0" borderId="0" applyFont="0" applyFill="0" applyBorder="0" applyAlignment="0" applyProtection="0">
      <alignment vertical="center"/>
    </xf>
  </cellStyleXfs>
  <cellXfs count="861">
    <xf numFmtId="0" fontId="0" fillId="0" borderId="0" xfId="0">
      <alignment vertical="center"/>
    </xf>
    <xf numFmtId="0" fontId="0" fillId="0" borderId="0" xfId="0" applyFont="1" applyAlignment="1">
      <alignment horizontal="left" vertical="center"/>
    </xf>
    <xf numFmtId="0" fontId="6" fillId="0" borderId="0" xfId="0" applyFont="1">
      <alignment vertical="center"/>
    </xf>
    <xf numFmtId="0" fontId="7" fillId="0" borderId="0" xfId="0" applyFont="1">
      <alignment vertical="center"/>
    </xf>
    <xf numFmtId="0" fontId="9" fillId="0" borderId="0" xfId="0" applyFont="1" applyFill="1" applyBorder="1" applyAlignment="1">
      <alignment horizontal="center" vertical="center" wrapText="1"/>
    </xf>
    <xf numFmtId="0" fontId="0" fillId="0" borderId="0" xfId="0" applyFont="1">
      <alignment vertical="center"/>
    </xf>
    <xf numFmtId="0" fontId="0" fillId="0" borderId="2" xfId="0" applyFont="1" applyBorder="1">
      <alignment vertical="center"/>
    </xf>
    <xf numFmtId="0" fontId="0" fillId="0" borderId="16" xfId="0" applyFont="1" applyBorder="1">
      <alignment vertical="center"/>
    </xf>
    <xf numFmtId="0" fontId="0" fillId="0" borderId="17" xfId="0" applyFont="1" applyBorder="1">
      <alignment vertical="center"/>
    </xf>
    <xf numFmtId="0" fontId="0" fillId="8" borderId="57" xfId="0" applyFont="1" applyFill="1" applyBorder="1" applyAlignment="1">
      <alignment vertical="center"/>
    </xf>
    <xf numFmtId="0" fontId="0" fillId="8" borderId="30" xfId="0" applyFont="1" applyFill="1" applyBorder="1" applyAlignment="1">
      <alignment vertical="center"/>
    </xf>
    <xf numFmtId="0" fontId="0" fillId="0" borderId="30" xfId="0" applyFont="1" applyBorder="1" applyAlignment="1">
      <alignment vertical="center"/>
    </xf>
    <xf numFmtId="0" fontId="0" fillId="8" borderId="14" xfId="0" applyFont="1" applyFill="1" applyBorder="1" applyAlignment="1">
      <alignment vertical="center"/>
    </xf>
    <xf numFmtId="0" fontId="0" fillId="0" borderId="25" xfId="0" applyFont="1" applyBorder="1" applyAlignment="1">
      <alignment vertical="center"/>
    </xf>
    <xf numFmtId="0" fontId="0" fillId="0" borderId="26" xfId="0" applyFont="1" applyBorder="1" applyAlignment="1">
      <alignment vertical="center"/>
    </xf>
    <xf numFmtId="0" fontId="0" fillId="0" borderId="41" xfId="0" applyFont="1" applyBorder="1">
      <alignment vertical="center"/>
    </xf>
    <xf numFmtId="0" fontId="0" fillId="0" borderId="17" xfId="0" applyFont="1" applyBorder="1" applyAlignment="1">
      <alignment vertical="center" shrinkToFit="1"/>
    </xf>
    <xf numFmtId="0" fontId="0" fillId="0" borderId="0" xfId="0" applyFont="1" applyAlignment="1">
      <alignment horizontal="center" vertical="center" wrapText="1"/>
    </xf>
    <xf numFmtId="0" fontId="0" fillId="0" borderId="0" xfId="0" applyFont="1" applyAlignment="1">
      <alignment horizontal="right" vertical="top" wrapText="1"/>
    </xf>
    <xf numFmtId="0" fontId="0" fillId="0" borderId="0" xfId="0" applyFont="1" applyAlignment="1">
      <alignment horizontal="left" vertical="top" wrapText="1"/>
    </xf>
    <xf numFmtId="0" fontId="0" fillId="0" borderId="16" xfId="0" applyFont="1" applyBorder="1" applyAlignment="1">
      <alignment horizontal="center" vertical="center"/>
    </xf>
    <xf numFmtId="0" fontId="0" fillId="0" borderId="0" xfId="0" applyFont="1" applyFill="1" applyBorder="1" applyAlignment="1">
      <alignment horizontal="center" vertical="center" wrapText="1"/>
    </xf>
    <xf numFmtId="0" fontId="0" fillId="0" borderId="22" xfId="0" applyFont="1" applyBorder="1">
      <alignment vertical="center"/>
    </xf>
    <xf numFmtId="0" fontId="0" fillId="8" borderId="53" xfId="0" applyFont="1" applyFill="1" applyBorder="1" applyAlignment="1">
      <alignment vertical="center"/>
    </xf>
    <xf numFmtId="0" fontId="0" fillId="8" borderId="53" xfId="0" applyFont="1" applyFill="1" applyBorder="1" applyAlignment="1">
      <alignment vertical="center" wrapText="1"/>
    </xf>
    <xf numFmtId="0" fontId="0" fillId="8" borderId="54" xfId="0" applyFont="1" applyFill="1" applyBorder="1" applyAlignment="1">
      <alignment vertical="center" wrapText="1"/>
    </xf>
    <xf numFmtId="176" fontId="0" fillId="0" borderId="0" xfId="0" applyNumberFormat="1" applyFont="1" applyFill="1" applyBorder="1">
      <alignment vertical="center"/>
    </xf>
    <xf numFmtId="178" fontId="0" fillId="0" borderId="0" xfId="0" applyNumberFormat="1" applyFont="1" applyFill="1" applyBorder="1">
      <alignment vertical="center"/>
    </xf>
    <xf numFmtId="0" fontId="0" fillId="8" borderId="1" xfId="0" applyFont="1" applyFill="1" applyBorder="1" applyAlignment="1">
      <alignment vertical="center"/>
    </xf>
    <xf numFmtId="0" fontId="0" fillId="8" borderId="1" xfId="0" applyFont="1" applyFill="1" applyBorder="1" applyAlignment="1">
      <alignment vertical="center" wrapText="1"/>
    </xf>
    <xf numFmtId="0" fontId="0" fillId="8" borderId="58" xfId="0" applyFont="1" applyFill="1" applyBorder="1" applyAlignment="1">
      <alignment vertical="center" wrapText="1"/>
    </xf>
    <xf numFmtId="0" fontId="0" fillId="8" borderId="59" xfId="0" applyFont="1" applyFill="1" applyBorder="1" applyAlignment="1">
      <alignment vertical="center" wrapText="1"/>
    </xf>
    <xf numFmtId="0" fontId="0" fillId="0" borderId="0" xfId="0" applyFont="1" applyFill="1">
      <alignment vertical="center"/>
    </xf>
    <xf numFmtId="0" fontId="5" fillId="0" borderId="0" xfId="0" applyFont="1" applyFill="1" applyAlignment="1">
      <alignment vertical="center"/>
    </xf>
    <xf numFmtId="0" fontId="0" fillId="0" borderId="0" xfId="0" applyFont="1" applyFill="1" applyBorder="1" applyAlignment="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11" fillId="0" borderId="0" xfId="0" applyFont="1" applyFill="1">
      <alignment vertical="center"/>
    </xf>
    <xf numFmtId="0" fontId="11" fillId="0" borderId="5" xfId="0" applyFont="1" applyFill="1" applyBorder="1">
      <alignment vertical="center"/>
    </xf>
    <xf numFmtId="0" fontId="11" fillId="0" borderId="2" xfId="0" applyFont="1" applyFill="1" applyBorder="1">
      <alignment vertical="center"/>
    </xf>
    <xf numFmtId="0" fontId="11" fillId="0" borderId="3" xfId="0" applyFont="1" applyFill="1" applyBorder="1">
      <alignment vertical="center"/>
    </xf>
    <xf numFmtId="0" fontId="11" fillId="0" borderId="4" xfId="0" applyFont="1" applyFill="1" applyBorder="1">
      <alignment vertical="center"/>
    </xf>
    <xf numFmtId="0" fontId="12" fillId="0" borderId="0" xfId="0" applyFont="1" applyFill="1">
      <alignment vertical="center"/>
    </xf>
    <xf numFmtId="0" fontId="11" fillId="0" borderId="0" xfId="0" applyFont="1" applyFill="1" applyBorder="1" applyAlignment="1">
      <alignment horizontal="center" vertical="center"/>
    </xf>
    <xf numFmtId="0" fontId="11" fillId="0" borderId="0" xfId="0" applyFont="1" applyFill="1" applyBorder="1" applyAlignment="1" applyProtection="1">
      <alignment vertical="center" shrinkToFit="1"/>
      <protection locked="0"/>
    </xf>
    <xf numFmtId="0" fontId="14" fillId="0" borderId="0" xfId="0" applyFont="1" applyFill="1">
      <alignment vertical="center"/>
    </xf>
    <xf numFmtId="0" fontId="0" fillId="0" borderId="38" xfId="0" applyFont="1" applyFill="1" applyBorder="1">
      <alignment vertical="center"/>
    </xf>
    <xf numFmtId="0" fontId="0" fillId="0" borderId="24" xfId="0" applyFont="1" applyFill="1" applyBorder="1">
      <alignment vertical="center"/>
    </xf>
    <xf numFmtId="0" fontId="0" fillId="0" borderId="39" xfId="0" applyFont="1" applyFill="1" applyBorder="1">
      <alignment vertical="center"/>
    </xf>
    <xf numFmtId="0" fontId="15" fillId="0" borderId="0" xfId="0" applyFont="1" applyFill="1" applyBorder="1" applyAlignment="1">
      <alignment horizontal="left" vertical="center"/>
    </xf>
    <xf numFmtId="0" fontId="11" fillId="0" borderId="0" xfId="0" applyFont="1" applyFill="1" applyBorder="1" applyAlignment="1">
      <alignment vertical="center"/>
    </xf>
    <xf numFmtId="0" fontId="11" fillId="0" borderId="0" xfId="0" applyFont="1" applyFill="1" applyBorder="1">
      <alignment vertical="center"/>
    </xf>
    <xf numFmtId="49" fontId="15" fillId="0" borderId="0" xfId="0" applyNumberFormat="1" applyFont="1" applyFill="1" applyAlignment="1">
      <alignment horizontal="center" vertical="top"/>
    </xf>
    <xf numFmtId="49" fontId="0" fillId="0" borderId="0" xfId="0" applyNumberFormat="1" applyFont="1" applyFill="1">
      <alignment vertical="center"/>
    </xf>
    <xf numFmtId="0" fontId="0" fillId="0" borderId="0" xfId="0" applyFont="1" applyFill="1" applyAlignment="1">
      <alignment vertical="center"/>
    </xf>
    <xf numFmtId="49" fontId="0" fillId="0" borderId="27" xfId="0" applyNumberFormat="1" applyFont="1" applyFill="1" applyBorder="1">
      <alignment vertical="center"/>
    </xf>
    <xf numFmtId="0" fontId="0" fillId="0" borderId="28" xfId="0" applyFont="1" applyFill="1" applyBorder="1">
      <alignment vertical="center"/>
    </xf>
    <xf numFmtId="0" fontId="0" fillId="0" borderId="28" xfId="0" applyFont="1" applyFill="1" applyBorder="1" applyAlignment="1">
      <alignment vertical="center"/>
    </xf>
    <xf numFmtId="0" fontId="0" fillId="0" borderId="29" xfId="0" applyFont="1" applyFill="1" applyBorder="1" applyAlignment="1">
      <alignment vertical="center"/>
    </xf>
    <xf numFmtId="0" fontId="18" fillId="0" borderId="36" xfId="0" applyFont="1" applyFill="1" applyBorder="1" applyAlignment="1">
      <alignment vertical="center" wrapText="1"/>
    </xf>
    <xf numFmtId="0" fontId="18" fillId="0" borderId="33" xfId="0" applyFont="1" applyFill="1" applyBorder="1" applyAlignment="1">
      <alignment vertical="center" wrapText="1"/>
    </xf>
    <xf numFmtId="0" fontId="13" fillId="0" borderId="0" xfId="0" applyFont="1" applyFill="1" applyBorder="1" applyAlignment="1">
      <alignment vertical="center"/>
    </xf>
    <xf numFmtId="0" fontId="18" fillId="0" borderId="0" xfId="0" applyFont="1" applyFill="1" applyBorder="1" applyAlignment="1">
      <alignment vertical="center" wrapText="1"/>
    </xf>
    <xf numFmtId="0" fontId="18" fillId="0" borderId="36" xfId="0" applyFont="1" applyFill="1" applyBorder="1">
      <alignment vertical="center"/>
    </xf>
    <xf numFmtId="0" fontId="18" fillId="0" borderId="0" xfId="0" applyFont="1" applyFill="1" applyBorder="1">
      <alignment vertical="center"/>
    </xf>
    <xf numFmtId="0" fontId="19" fillId="0" borderId="0" xfId="0" applyFont="1" applyFill="1" applyBorder="1">
      <alignment vertical="center"/>
    </xf>
    <xf numFmtId="0" fontId="19" fillId="0" borderId="33" xfId="0" applyFont="1" applyFill="1" applyBorder="1">
      <alignment vertical="center"/>
    </xf>
    <xf numFmtId="0" fontId="19" fillId="0" borderId="0" xfId="0" applyFont="1" applyFill="1">
      <alignment vertical="center"/>
    </xf>
    <xf numFmtId="0" fontId="19" fillId="0" borderId="0" xfId="0" applyFont="1" applyFill="1" applyBorder="1" applyAlignment="1">
      <alignment horizontal="center" vertical="center"/>
    </xf>
    <xf numFmtId="0" fontId="18" fillId="0" borderId="24" xfId="0" applyFont="1" applyFill="1" applyBorder="1">
      <alignment vertical="center"/>
    </xf>
    <xf numFmtId="0" fontId="0" fillId="2" borderId="0" xfId="0" applyFont="1" applyFill="1">
      <alignment vertical="center"/>
    </xf>
    <xf numFmtId="0" fontId="0" fillId="2" borderId="0" xfId="0" applyFont="1" applyFill="1" applyAlignment="1">
      <alignment horizontal="center" vertical="center"/>
    </xf>
    <xf numFmtId="0" fontId="5" fillId="0" borderId="0" xfId="0" applyFont="1" applyFill="1" applyAlignment="1">
      <alignment vertical="center" shrinkToFit="1"/>
    </xf>
    <xf numFmtId="0" fontId="5" fillId="0" borderId="0" xfId="0" applyFont="1" applyFill="1" applyAlignment="1">
      <alignment horizontal="right" vertical="center"/>
    </xf>
    <xf numFmtId="0" fontId="20" fillId="0" borderId="0" xfId="0" applyFont="1" applyProtection="1">
      <alignment vertical="center"/>
      <protection locked="0"/>
    </xf>
    <xf numFmtId="0" fontId="0" fillId="0" borderId="0" xfId="0" applyFont="1" applyProtection="1">
      <alignment vertical="center"/>
      <protection locked="0"/>
    </xf>
    <xf numFmtId="0" fontId="17" fillId="0" borderId="0" xfId="0" applyFont="1" applyFill="1" applyBorder="1" applyAlignment="1">
      <alignment horizontal="center" vertical="center"/>
    </xf>
    <xf numFmtId="0" fontId="17" fillId="0" borderId="0" xfId="0" applyFont="1" applyFill="1" applyBorder="1" applyAlignment="1">
      <alignment vertical="center"/>
    </xf>
    <xf numFmtId="0" fontId="0" fillId="0" borderId="0" xfId="0" applyFont="1" applyFill="1" applyProtection="1">
      <alignment vertical="center"/>
      <protection locked="0"/>
    </xf>
    <xf numFmtId="0" fontId="13" fillId="5" borderId="2" xfId="0" applyFont="1" applyFill="1" applyBorder="1" applyProtection="1">
      <alignment vertical="center"/>
      <protection locked="0"/>
    </xf>
    <xf numFmtId="176" fontId="13" fillId="0" borderId="0" xfId="0" applyNumberFormat="1" applyFont="1" applyBorder="1" applyAlignment="1" applyProtection="1">
      <alignment vertical="center" shrinkToFit="1"/>
    </xf>
    <xf numFmtId="0" fontId="0"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right" vertical="center"/>
      <protection locked="0"/>
    </xf>
    <xf numFmtId="0" fontId="13" fillId="7" borderId="2" xfId="0" applyFont="1" applyFill="1" applyBorder="1" applyProtection="1">
      <alignment vertical="center"/>
      <protection locked="0"/>
    </xf>
    <xf numFmtId="0" fontId="0" fillId="7" borderId="3" xfId="0" applyFont="1" applyFill="1" applyBorder="1">
      <alignment vertical="center"/>
    </xf>
    <xf numFmtId="0" fontId="0" fillId="5" borderId="3" xfId="0" applyFont="1" applyFill="1" applyBorder="1">
      <alignment vertical="center"/>
    </xf>
    <xf numFmtId="0" fontId="0" fillId="5" borderId="4" xfId="0" applyFont="1" applyFill="1" applyBorder="1">
      <alignment vertical="center"/>
    </xf>
    <xf numFmtId="0" fontId="15" fillId="2" borderId="41" xfId="0" applyFont="1" applyFill="1" applyBorder="1" applyAlignment="1" applyProtection="1">
      <alignment horizontal="center" vertical="center" wrapText="1"/>
      <protection locked="0"/>
    </xf>
    <xf numFmtId="0" fontId="15" fillId="2" borderId="17" xfId="0" applyFont="1" applyFill="1" applyBorder="1" applyAlignment="1" applyProtection="1">
      <alignment horizontal="center" vertical="center" wrapText="1"/>
      <protection locked="0"/>
    </xf>
    <xf numFmtId="0" fontId="11" fillId="2" borderId="22" xfId="0" applyFont="1" applyFill="1" applyBorder="1" applyAlignment="1" applyProtection="1">
      <alignment horizontal="center" vertical="center"/>
      <protection locked="0"/>
    </xf>
    <xf numFmtId="0" fontId="11" fillId="2" borderId="18" xfId="0" applyFont="1" applyFill="1" applyBorder="1" applyAlignment="1" applyProtection="1">
      <alignment horizontal="center" vertical="center"/>
      <protection locked="0"/>
    </xf>
    <xf numFmtId="0" fontId="11" fillId="2" borderId="23" xfId="0" applyFont="1" applyFill="1" applyBorder="1" applyAlignment="1" applyProtection="1">
      <alignment horizontal="center" vertical="center"/>
      <protection locked="0"/>
    </xf>
    <xf numFmtId="0" fontId="13" fillId="2" borderId="22" xfId="0" applyFont="1" applyFill="1" applyBorder="1" applyAlignment="1" applyProtection="1">
      <alignment horizontal="center" vertical="center" wrapText="1"/>
      <protection locked="0"/>
    </xf>
    <xf numFmtId="0" fontId="13" fillId="2" borderId="17" xfId="0" applyFont="1" applyFill="1" applyBorder="1" applyAlignment="1" applyProtection="1">
      <alignment horizontal="center" vertical="center"/>
      <protection locked="0"/>
    </xf>
    <xf numFmtId="0" fontId="13" fillId="2" borderId="23" xfId="0" applyFont="1" applyFill="1" applyBorder="1" applyAlignment="1" applyProtection="1">
      <alignment horizontal="center" vertical="center"/>
      <protection locked="0"/>
    </xf>
    <xf numFmtId="0" fontId="13" fillId="2" borderId="17" xfId="0" applyFont="1" applyFill="1" applyBorder="1" applyAlignment="1" applyProtection="1">
      <alignment horizontal="center" vertical="center" wrapText="1"/>
      <protection locked="0"/>
    </xf>
    <xf numFmtId="0" fontId="13" fillId="0" borderId="16" xfId="0" applyNumberFormat="1" applyFont="1" applyFill="1" applyBorder="1" applyAlignment="1" applyProtection="1">
      <alignment horizontal="center" vertical="center"/>
      <protection locked="0"/>
    </xf>
    <xf numFmtId="0" fontId="13" fillId="2" borderId="16" xfId="0" applyNumberFormat="1" applyFont="1" applyFill="1" applyBorder="1" applyAlignment="1" applyProtection="1">
      <alignment vertical="center"/>
      <protection locked="0"/>
    </xf>
    <xf numFmtId="0" fontId="13" fillId="2" borderId="41" xfId="0" applyNumberFormat="1" applyFont="1" applyFill="1" applyBorder="1" applyAlignment="1" applyProtection="1">
      <alignment vertical="center"/>
      <protection locked="0"/>
    </xf>
    <xf numFmtId="0" fontId="13" fillId="2" borderId="16" xfId="0" applyNumberFormat="1" applyFont="1" applyFill="1" applyBorder="1" applyAlignment="1" applyProtection="1">
      <alignment vertical="center" shrinkToFit="1"/>
      <protection locked="0"/>
    </xf>
    <xf numFmtId="0" fontId="13" fillId="7" borderId="16" xfId="0" applyFont="1" applyFill="1" applyBorder="1" applyAlignment="1" applyProtection="1">
      <alignment horizontal="center" vertical="center"/>
      <protection locked="0"/>
    </xf>
    <xf numFmtId="176" fontId="13" fillId="7" borderId="16" xfId="0" applyNumberFormat="1" applyFont="1" applyFill="1" applyBorder="1" applyAlignment="1" applyProtection="1">
      <alignment vertical="center" shrinkToFit="1"/>
    </xf>
    <xf numFmtId="0" fontId="13" fillId="5" borderId="16" xfId="0" applyFont="1" applyFill="1" applyBorder="1" applyAlignment="1" applyProtection="1">
      <alignment horizontal="center" vertical="center"/>
      <protection locked="0"/>
    </xf>
    <xf numFmtId="176" fontId="13" fillId="5" borderId="16" xfId="0" applyNumberFormat="1" applyFont="1" applyFill="1" applyBorder="1" applyAlignment="1" applyProtection="1">
      <alignment vertical="center" shrinkToFit="1"/>
    </xf>
    <xf numFmtId="179" fontId="13" fillId="5" borderId="7" xfId="0" applyNumberFormat="1" applyFont="1" applyFill="1" applyBorder="1" applyAlignment="1" applyProtection="1">
      <alignment vertical="center" shrinkToFit="1"/>
    </xf>
    <xf numFmtId="0" fontId="13" fillId="0" borderId="0" xfId="0" applyFont="1">
      <alignment vertical="center"/>
    </xf>
    <xf numFmtId="177" fontId="11" fillId="0" borderId="1" xfId="0" applyNumberFormat="1" applyFont="1" applyFill="1" applyBorder="1" applyAlignment="1" applyProtection="1">
      <alignment horizontal="center" vertical="center"/>
      <protection locked="0"/>
    </xf>
    <xf numFmtId="0" fontId="13" fillId="2" borderId="1" xfId="0" applyNumberFormat="1" applyFont="1" applyFill="1" applyBorder="1" applyAlignment="1" applyProtection="1">
      <alignment vertical="center"/>
      <protection locked="0"/>
    </xf>
    <xf numFmtId="0" fontId="13" fillId="2" borderId="3" xfId="0" applyNumberFormat="1" applyFont="1" applyFill="1" applyBorder="1" applyAlignment="1" applyProtection="1">
      <alignment vertical="center"/>
      <protection locked="0"/>
    </xf>
    <xf numFmtId="0" fontId="13" fillId="2" borderId="1" xfId="0" applyNumberFormat="1" applyFont="1" applyFill="1" applyBorder="1" applyAlignment="1" applyProtection="1">
      <alignment horizontal="left" vertical="center" shrinkToFit="1"/>
      <protection locked="0"/>
    </xf>
    <xf numFmtId="0" fontId="13" fillId="2" borderId="1" xfId="0" applyNumberFormat="1" applyFont="1" applyFill="1" applyBorder="1" applyAlignment="1" applyProtection="1">
      <alignment horizontal="left" vertical="center" wrapText="1"/>
      <protection locked="0"/>
    </xf>
    <xf numFmtId="176" fontId="13" fillId="7" borderId="1" xfId="0" applyNumberFormat="1" applyFont="1" applyFill="1" applyBorder="1" applyAlignment="1" applyProtection="1">
      <alignment vertical="center" shrinkToFit="1"/>
    </xf>
    <xf numFmtId="176" fontId="13" fillId="5" borderId="1" xfId="0" applyNumberFormat="1" applyFont="1" applyFill="1" applyBorder="1" applyAlignment="1" applyProtection="1">
      <alignment vertical="center" shrinkToFit="1"/>
    </xf>
    <xf numFmtId="179" fontId="13" fillId="5" borderId="1" xfId="0" applyNumberFormat="1" applyFont="1" applyFill="1" applyBorder="1" applyAlignment="1">
      <alignment vertical="center" shrinkToFit="1"/>
    </xf>
    <xf numFmtId="0" fontId="13" fillId="2" borderId="16" xfId="0" applyNumberFormat="1" applyFont="1" applyFill="1" applyBorder="1" applyAlignment="1" applyProtection="1">
      <alignment horizontal="left" vertical="center" wrapText="1"/>
      <protection locked="0"/>
    </xf>
    <xf numFmtId="179" fontId="13" fillId="5" borderId="16" xfId="0" applyNumberFormat="1" applyFont="1" applyFill="1" applyBorder="1" applyAlignment="1">
      <alignment vertical="center" shrinkToFit="1"/>
    </xf>
    <xf numFmtId="0" fontId="13" fillId="5" borderId="1" xfId="0" applyFont="1" applyFill="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0" fontId="6" fillId="0" borderId="0" xfId="0" applyFont="1" applyFill="1" applyBorder="1" applyAlignment="1">
      <alignment horizontal="left" vertical="center"/>
    </xf>
    <xf numFmtId="0" fontId="6" fillId="0" borderId="0" xfId="0" applyFont="1" applyFill="1">
      <alignment vertical="center"/>
    </xf>
    <xf numFmtId="0" fontId="15" fillId="0" borderId="0" xfId="0" applyFont="1" applyFill="1" applyBorder="1" applyAlignment="1">
      <alignment horizontal="right" vertical="center"/>
    </xf>
    <xf numFmtId="0" fontId="15" fillId="0" borderId="0" xfId="0" applyFont="1" applyFill="1" applyBorder="1" applyAlignment="1">
      <alignment horizontal="center" vertical="top"/>
    </xf>
    <xf numFmtId="0" fontId="13" fillId="0" borderId="0" xfId="0" applyFont="1" applyFill="1" applyBorder="1" applyAlignment="1">
      <alignment horizontal="left" vertical="center"/>
    </xf>
    <xf numFmtId="0" fontId="0" fillId="0" borderId="1" xfId="0" applyFont="1" applyBorder="1" applyAlignment="1">
      <alignment horizontal="center" vertical="center"/>
    </xf>
    <xf numFmtId="0" fontId="0" fillId="0" borderId="0" xfId="0" applyFont="1" applyAlignment="1">
      <alignment horizontal="left" vertical="top" wrapText="1"/>
    </xf>
    <xf numFmtId="0" fontId="0" fillId="0" borderId="1" xfId="0" applyFont="1" applyBorder="1">
      <alignment vertical="center"/>
    </xf>
    <xf numFmtId="0" fontId="4" fillId="0" borderId="1" xfId="0" applyFont="1" applyBorder="1">
      <alignment vertical="center"/>
    </xf>
    <xf numFmtId="0" fontId="15" fillId="0" borderId="0" xfId="0" applyFont="1">
      <alignment vertical="center"/>
    </xf>
    <xf numFmtId="0" fontId="0" fillId="0" borderId="1" xfId="0" applyBorder="1">
      <alignment vertical="center"/>
    </xf>
    <xf numFmtId="0" fontId="11" fillId="0" borderId="0" xfId="0" applyFont="1" applyBorder="1">
      <alignment vertical="center"/>
    </xf>
    <xf numFmtId="0" fontId="15" fillId="0" borderId="0" xfId="0" applyFont="1" applyFill="1" applyBorder="1" applyAlignment="1">
      <alignment vertical="top" wrapText="1"/>
    </xf>
    <xf numFmtId="0" fontId="15" fillId="2" borderId="22" xfId="0" applyFont="1" applyFill="1" applyBorder="1" applyAlignment="1" applyProtection="1">
      <alignment horizontal="center" vertical="center" wrapText="1"/>
      <protection locked="0"/>
    </xf>
    <xf numFmtId="176" fontId="13" fillId="0" borderId="0" xfId="0" applyNumberFormat="1" applyFont="1" applyBorder="1" applyProtection="1">
      <alignment vertical="center"/>
      <protection locked="0"/>
    </xf>
    <xf numFmtId="0" fontId="0" fillId="0" borderId="0" xfId="0" applyFill="1" applyBorder="1" applyAlignment="1">
      <alignment horizontal="center" vertical="center" shrinkToFit="1"/>
    </xf>
    <xf numFmtId="176" fontId="13" fillId="0" borderId="1" xfId="0" applyNumberFormat="1" applyFont="1" applyBorder="1" applyAlignment="1" applyProtection="1">
      <alignment vertical="center" shrinkToFit="1"/>
    </xf>
    <xf numFmtId="179" fontId="13" fillId="6" borderId="1" xfId="0" applyNumberFormat="1" applyFont="1" applyFill="1" applyBorder="1" applyAlignment="1">
      <alignment vertical="center" shrinkToFit="1"/>
    </xf>
    <xf numFmtId="179" fontId="13" fillId="6" borderId="17" xfId="0" applyNumberFormat="1" applyFont="1" applyFill="1" applyBorder="1" applyAlignment="1" applyProtection="1">
      <alignment vertical="center" shrinkToFit="1"/>
    </xf>
    <xf numFmtId="0" fontId="13" fillId="2" borderId="17" xfId="0" applyFont="1" applyFill="1" applyBorder="1" applyAlignment="1" applyProtection="1">
      <alignment vertical="center"/>
      <protection locked="0"/>
    </xf>
    <xf numFmtId="0" fontId="15" fillId="2" borderId="17" xfId="0" applyFont="1" applyFill="1" applyBorder="1" applyAlignment="1" applyProtection="1">
      <alignment vertical="center" wrapText="1"/>
      <protection locked="0"/>
    </xf>
    <xf numFmtId="0" fontId="15" fillId="0" borderId="0" xfId="0" applyFont="1" applyFill="1" applyAlignment="1">
      <alignment horizontal="center" vertical="center"/>
    </xf>
    <xf numFmtId="0" fontId="15" fillId="0" borderId="0" xfId="0" applyFont="1" applyFill="1" applyBorder="1" applyAlignment="1">
      <alignment horizontal="left" vertical="top" wrapText="1"/>
    </xf>
    <xf numFmtId="0" fontId="15" fillId="0" borderId="0" xfId="0" applyFont="1" applyFill="1" applyAlignment="1">
      <alignment horizontal="left" vertical="top" wrapText="1"/>
    </xf>
    <xf numFmtId="0" fontId="11" fillId="2" borderId="0" xfId="0" applyFont="1" applyFill="1" applyBorder="1" applyAlignment="1">
      <alignment horizontal="center" vertical="center"/>
    </xf>
    <xf numFmtId="49" fontId="15" fillId="0" borderId="0" xfId="0" applyNumberFormat="1" applyFont="1" applyFill="1" applyBorder="1" applyAlignment="1">
      <alignment horizontal="left" vertical="top" wrapText="1"/>
    </xf>
    <xf numFmtId="49" fontId="13" fillId="0" borderId="0" xfId="0" applyNumberFormat="1" applyFont="1" applyBorder="1" applyAlignment="1">
      <alignment horizontal="left" vertical="center" wrapText="1"/>
    </xf>
    <xf numFmtId="0" fontId="11" fillId="0" borderId="0" xfId="0" applyFont="1" applyFill="1" applyBorder="1" applyAlignment="1" applyProtection="1">
      <alignment vertical="center"/>
      <protection locked="0"/>
    </xf>
    <xf numFmtId="0" fontId="11" fillId="0" borderId="0" xfId="0" applyFont="1" applyFill="1" applyBorder="1" applyAlignment="1" applyProtection="1">
      <alignment vertical="center" wrapText="1"/>
      <protection locked="0"/>
    </xf>
    <xf numFmtId="0" fontId="11" fillId="0" borderId="0" xfId="0" applyFont="1" applyFill="1" applyBorder="1" applyAlignment="1" applyProtection="1">
      <alignment horizontal="left" vertical="center"/>
      <protection locked="0"/>
    </xf>
    <xf numFmtId="0" fontId="21" fillId="6" borderId="0" xfId="0" applyFont="1" applyFill="1" applyBorder="1" applyAlignment="1">
      <alignment horizontal="center" vertical="center" wrapText="1"/>
    </xf>
    <xf numFmtId="0" fontId="15" fillId="2" borderId="0" xfId="0" applyFont="1" applyFill="1" applyBorder="1" applyAlignment="1" applyProtection="1">
      <alignment horizontal="center" vertical="center" wrapText="1"/>
      <protection locked="0"/>
    </xf>
    <xf numFmtId="0" fontId="15" fillId="2" borderId="0" xfId="0" applyFont="1" applyFill="1" applyBorder="1" applyAlignment="1" applyProtection="1">
      <alignment vertical="center" wrapText="1"/>
      <protection locked="0"/>
    </xf>
    <xf numFmtId="179" fontId="13" fillId="6" borderId="0" xfId="0" applyNumberFormat="1" applyFont="1" applyFill="1" applyBorder="1" applyAlignment="1" applyProtection="1">
      <alignment vertical="center" shrinkToFit="1"/>
    </xf>
    <xf numFmtId="179" fontId="13" fillId="6" borderId="0" xfId="0" applyNumberFormat="1" applyFont="1" applyFill="1" applyBorder="1" applyAlignment="1">
      <alignment vertical="center" shrinkToFit="1"/>
    </xf>
    <xf numFmtId="176" fontId="13" fillId="0" borderId="81" xfId="0" applyNumberFormat="1" applyFont="1" applyBorder="1" applyAlignment="1" applyProtection="1">
      <alignment vertical="center" shrinkToFit="1"/>
    </xf>
    <xf numFmtId="0" fontId="28" fillId="0" borderId="0" xfId="0" applyFont="1">
      <alignment vertical="center"/>
    </xf>
    <xf numFmtId="0" fontId="24" fillId="0" borderId="0" xfId="0" applyFont="1" applyAlignment="1" applyProtection="1">
      <alignment horizontal="right" vertical="center"/>
      <protection locked="0"/>
    </xf>
    <xf numFmtId="0" fontId="27" fillId="0" borderId="0" xfId="0" applyFont="1" applyFill="1" applyBorder="1" applyAlignment="1">
      <alignment horizontal="center" vertical="center"/>
    </xf>
    <xf numFmtId="0" fontId="27" fillId="0" borderId="0" xfId="0" applyFont="1" applyFill="1" applyBorder="1" applyAlignment="1" applyProtection="1">
      <alignment vertical="center" shrinkToFit="1"/>
      <protection locked="0"/>
    </xf>
    <xf numFmtId="0" fontId="32" fillId="0" borderId="0" xfId="0" applyFont="1" applyFill="1">
      <alignment vertical="center"/>
    </xf>
    <xf numFmtId="0" fontId="34" fillId="0" borderId="0" xfId="0" applyFont="1" applyFill="1">
      <alignment vertical="center"/>
    </xf>
    <xf numFmtId="0" fontId="27" fillId="0" borderId="27" xfId="0" applyFont="1" applyFill="1" applyBorder="1" applyAlignment="1">
      <alignment horizontal="left" vertical="center" wrapText="1"/>
    </xf>
    <xf numFmtId="0" fontId="27" fillId="0" borderId="28" xfId="0" applyFont="1" applyFill="1" applyBorder="1" applyAlignment="1">
      <alignment horizontal="left" vertical="center" wrapText="1"/>
    </xf>
    <xf numFmtId="0" fontId="27" fillId="0" borderId="28" xfId="0" applyFont="1" applyBorder="1" applyAlignment="1">
      <alignment horizontal="left" vertical="center" wrapText="1"/>
    </xf>
    <xf numFmtId="0" fontId="32" fillId="0" borderId="29" xfId="0" applyFont="1" applyBorder="1">
      <alignment vertical="center"/>
    </xf>
    <xf numFmtId="0" fontId="33" fillId="0" borderId="36" xfId="0" applyFont="1" applyFill="1" applyBorder="1">
      <alignment vertical="center"/>
    </xf>
    <xf numFmtId="0" fontId="27" fillId="0" borderId="0" xfId="0" applyFont="1" applyFill="1" applyBorder="1" applyAlignment="1">
      <alignment horizontal="left" vertical="center" wrapText="1"/>
    </xf>
    <xf numFmtId="0" fontId="27" fillId="0" borderId="0" xfId="0" applyFont="1" applyBorder="1" applyAlignment="1">
      <alignment horizontal="left" vertical="center" wrapText="1"/>
    </xf>
    <xf numFmtId="0" fontId="32" fillId="0" borderId="33" xfId="0" applyFont="1" applyBorder="1">
      <alignment vertical="center"/>
    </xf>
    <xf numFmtId="0" fontId="22" fillId="7" borderId="32" xfId="0" applyFont="1" applyFill="1" applyBorder="1" applyAlignment="1">
      <alignment horizontal="center" vertical="center"/>
    </xf>
    <xf numFmtId="0" fontId="22" fillId="4" borderId="32" xfId="0" applyFont="1" applyFill="1" applyBorder="1" applyAlignment="1">
      <alignment horizontal="center" vertical="center"/>
    </xf>
    <xf numFmtId="0" fontId="28" fillId="0" borderId="0" xfId="0" applyFont="1" applyFill="1">
      <alignment vertical="center"/>
    </xf>
    <xf numFmtId="0" fontId="37" fillId="0" borderId="0" xfId="0" applyFont="1" applyFill="1">
      <alignment vertical="center"/>
    </xf>
    <xf numFmtId="0" fontId="29" fillId="0" borderId="0" xfId="0" applyFont="1" applyFill="1" applyBorder="1" applyAlignment="1">
      <alignment horizontal="left" vertical="center" wrapText="1"/>
    </xf>
    <xf numFmtId="0" fontId="23" fillId="0" borderId="38" xfId="0" applyFont="1" applyFill="1" applyBorder="1">
      <alignment vertical="center"/>
    </xf>
    <xf numFmtId="0" fontId="23" fillId="0" borderId="24" xfId="0" applyFont="1" applyFill="1" applyBorder="1">
      <alignment vertical="center"/>
    </xf>
    <xf numFmtId="0" fontId="23" fillId="0" borderId="24" xfId="0" applyFont="1" applyBorder="1">
      <alignment vertical="center"/>
    </xf>
    <xf numFmtId="0" fontId="28" fillId="0" borderId="39" xfId="0" applyFont="1" applyBorder="1">
      <alignment vertical="center"/>
    </xf>
    <xf numFmtId="0" fontId="29" fillId="0" borderId="0" xfId="0" applyFont="1" applyFill="1" applyBorder="1" applyAlignment="1">
      <alignment vertical="center"/>
    </xf>
    <xf numFmtId="0" fontId="27" fillId="0" borderId="0" xfId="0" applyFont="1" applyFill="1" applyBorder="1" applyAlignment="1">
      <alignment horizontal="left" vertical="center"/>
    </xf>
    <xf numFmtId="176" fontId="38" fillId="0" borderId="0" xfId="0" applyNumberFormat="1" applyFont="1" applyFill="1" applyBorder="1" applyAlignment="1" applyProtection="1">
      <alignment horizontal="right" vertical="center"/>
      <protection locked="0"/>
    </xf>
    <xf numFmtId="0" fontId="38" fillId="0" borderId="0" xfId="0" applyFont="1" applyFill="1" applyBorder="1" applyAlignment="1" applyProtection="1">
      <alignment horizontal="right" vertical="center"/>
      <protection locked="0"/>
    </xf>
    <xf numFmtId="0" fontId="39" fillId="9" borderId="32" xfId="0" applyFont="1" applyFill="1" applyBorder="1" applyAlignment="1">
      <alignment horizontal="center" vertical="center"/>
    </xf>
    <xf numFmtId="0" fontId="30" fillId="0" borderId="2" xfId="0" applyFont="1" applyFill="1" applyBorder="1">
      <alignment vertical="center"/>
    </xf>
    <xf numFmtId="0" fontId="24" fillId="0" borderId="3" xfId="0" applyFont="1" applyFill="1" applyBorder="1" applyAlignment="1">
      <alignment vertical="center"/>
    </xf>
    <xf numFmtId="0" fontId="31" fillId="0" borderId="3" xfId="0" applyFont="1" applyFill="1" applyBorder="1" applyAlignment="1">
      <alignment vertical="center"/>
    </xf>
    <xf numFmtId="0" fontId="31" fillId="0" borderId="4" xfId="0" applyFont="1" applyFill="1" applyBorder="1" applyAlignment="1">
      <alignment vertical="center"/>
    </xf>
    <xf numFmtId="176" fontId="31" fillId="0" borderId="0" xfId="0" applyNumberFormat="1" applyFont="1" applyFill="1">
      <alignment vertical="center"/>
    </xf>
    <xf numFmtId="176" fontId="31" fillId="0" borderId="78" xfId="0" applyNumberFormat="1" applyFont="1" applyBorder="1">
      <alignment vertical="center"/>
    </xf>
    <xf numFmtId="0" fontId="32" fillId="0" borderId="0" xfId="0" applyFont="1">
      <alignment vertical="center"/>
    </xf>
    <xf numFmtId="176" fontId="31" fillId="0" borderId="4" xfId="0" applyNumberFormat="1" applyFont="1" applyFill="1" applyBorder="1">
      <alignment vertical="center"/>
    </xf>
    <xf numFmtId="176" fontId="31" fillId="0" borderId="4" xfId="0" applyNumberFormat="1" applyFont="1" applyBorder="1">
      <alignment vertical="center"/>
    </xf>
    <xf numFmtId="0" fontId="28" fillId="0" borderId="20" xfId="0" applyFont="1" applyFill="1" applyBorder="1">
      <alignment vertical="center"/>
    </xf>
    <xf numFmtId="0" fontId="28" fillId="0" borderId="22" xfId="0" applyFont="1" applyFill="1" applyBorder="1">
      <alignment vertical="center"/>
    </xf>
    <xf numFmtId="0" fontId="22" fillId="10" borderId="32" xfId="0" applyFont="1" applyFill="1" applyBorder="1" applyAlignment="1">
      <alignment horizontal="center" vertical="center"/>
    </xf>
    <xf numFmtId="0" fontId="29" fillId="0" borderId="0" xfId="0" applyFont="1" applyFill="1" applyBorder="1" applyAlignment="1">
      <alignment horizontal="right" vertical="top"/>
    </xf>
    <xf numFmtId="0" fontId="42" fillId="0" borderId="18" xfId="0" applyFont="1" applyBorder="1" applyAlignment="1">
      <alignment vertical="center" shrinkToFit="1"/>
    </xf>
    <xf numFmtId="0" fontId="42" fillId="0" borderId="0" xfId="0" applyFont="1" applyBorder="1" applyAlignment="1">
      <alignment vertical="center" shrinkToFit="1"/>
    </xf>
    <xf numFmtId="0" fontId="42" fillId="0" borderId="5" xfId="0" applyFont="1" applyBorder="1" applyAlignment="1">
      <alignment vertical="center" shrinkToFit="1"/>
    </xf>
    <xf numFmtId="2" fontId="42" fillId="0" borderId="6" xfId="0" applyNumberFormat="1" applyFont="1" applyBorder="1" applyAlignment="1">
      <alignment vertical="center" shrinkToFit="1"/>
    </xf>
    <xf numFmtId="0" fontId="42" fillId="0" borderId="6" xfId="0" applyFont="1" applyBorder="1" applyAlignment="1">
      <alignment vertical="center" shrinkToFit="1"/>
    </xf>
    <xf numFmtId="0" fontId="42" fillId="0" borderId="7" xfId="0" applyFont="1" applyBorder="1" applyAlignment="1">
      <alignment vertical="center" shrinkToFit="1"/>
    </xf>
    <xf numFmtId="0" fontId="45" fillId="0" borderId="0" xfId="0" applyFont="1">
      <alignment vertical="center"/>
    </xf>
    <xf numFmtId="0" fontId="43" fillId="0" borderId="0" xfId="0" applyFont="1" applyFill="1">
      <alignment vertical="center"/>
    </xf>
    <xf numFmtId="0" fontId="42" fillId="0" borderId="0" xfId="0" applyFont="1" applyFill="1" applyBorder="1" applyAlignment="1">
      <alignment vertical="center" wrapText="1"/>
    </xf>
    <xf numFmtId="0" fontId="42" fillId="2" borderId="65" xfId="0" applyFont="1" applyFill="1" applyBorder="1" applyAlignment="1">
      <alignment vertical="center" shrinkToFit="1"/>
    </xf>
    <xf numFmtId="0" fontId="42" fillId="0" borderId="21" xfId="0" applyFont="1" applyBorder="1" applyAlignment="1">
      <alignment vertical="center" shrinkToFit="1"/>
    </xf>
    <xf numFmtId="0" fontId="39" fillId="0" borderId="0" xfId="0" applyFont="1" applyBorder="1" applyAlignment="1">
      <alignment horizontal="left" vertical="center"/>
    </xf>
    <xf numFmtId="0" fontId="42" fillId="0" borderId="18" xfId="0" applyFont="1" applyFill="1" applyBorder="1" applyAlignment="1">
      <alignment vertical="center" wrapText="1"/>
    </xf>
    <xf numFmtId="0" fontId="42" fillId="0" borderId="22" xfId="0" applyFont="1" applyBorder="1" applyAlignment="1">
      <alignment horizontal="right" vertical="center" shrinkToFit="1"/>
    </xf>
    <xf numFmtId="0" fontId="42" fillId="0" borderId="23" xfId="0" applyFont="1" applyBorder="1" applyAlignment="1">
      <alignment vertical="center" shrinkToFit="1"/>
    </xf>
    <xf numFmtId="0" fontId="29" fillId="0" borderId="0" xfId="0" applyFont="1" applyFill="1" applyBorder="1" applyAlignment="1">
      <alignment vertical="center" wrapText="1"/>
    </xf>
    <xf numFmtId="176" fontId="30" fillId="0" borderId="6" xfId="0" applyNumberFormat="1" applyFont="1" applyFill="1" applyBorder="1" applyAlignment="1">
      <alignment horizontal="right" vertical="center"/>
    </xf>
    <xf numFmtId="0" fontId="22" fillId="0" borderId="0" xfId="0" applyFont="1">
      <alignment vertical="center"/>
    </xf>
    <xf numFmtId="0" fontId="29" fillId="0" borderId="0" xfId="0" applyFont="1">
      <alignment vertical="center"/>
    </xf>
    <xf numFmtId="0" fontId="27" fillId="0" borderId="0" xfId="0" applyFont="1" applyAlignment="1">
      <alignment horizontal="left" vertical="center"/>
    </xf>
    <xf numFmtId="0" fontId="27" fillId="0" borderId="0" xfId="0" applyFont="1" applyAlignment="1">
      <alignment horizontal="center" vertical="center"/>
    </xf>
    <xf numFmtId="0" fontId="27" fillId="0" borderId="0" xfId="0" applyFont="1" applyAlignment="1" applyProtection="1">
      <alignment vertical="center" shrinkToFit="1"/>
      <protection locked="0"/>
    </xf>
    <xf numFmtId="176" fontId="38" fillId="0" borderId="0" xfId="0" applyNumberFormat="1" applyFont="1" applyAlignment="1" applyProtection="1">
      <alignment horizontal="right" vertical="center"/>
      <protection locked="0"/>
    </xf>
    <xf numFmtId="0" fontId="38" fillId="0" borderId="0" xfId="0" applyFont="1" applyAlignment="1" applyProtection="1">
      <alignment horizontal="right" vertical="center"/>
      <protection locked="0"/>
    </xf>
    <xf numFmtId="0" fontId="34" fillId="0" borderId="0" xfId="0" applyFont="1">
      <alignment vertical="center"/>
    </xf>
    <xf numFmtId="0" fontId="30" fillId="0" borderId="2" xfId="0" applyFont="1" applyBorder="1">
      <alignment vertical="center"/>
    </xf>
    <xf numFmtId="0" fontId="24" fillId="0" borderId="3" xfId="0" applyFont="1" applyBorder="1">
      <alignment vertical="center"/>
    </xf>
    <xf numFmtId="0" fontId="31" fillId="0" borderId="3" xfId="0" applyFont="1" applyBorder="1">
      <alignment vertical="center"/>
    </xf>
    <xf numFmtId="0" fontId="31" fillId="0" borderId="4" xfId="0" applyFont="1" applyBorder="1">
      <alignment vertical="center"/>
    </xf>
    <xf numFmtId="176" fontId="31" fillId="0" borderId="7" xfId="0" applyNumberFormat="1" applyFont="1" applyBorder="1">
      <alignment vertical="center"/>
    </xf>
    <xf numFmtId="176" fontId="31" fillId="0" borderId="31" xfId="0" applyNumberFormat="1" applyFont="1" applyBorder="1">
      <alignment vertical="center"/>
    </xf>
    <xf numFmtId="0" fontId="31" fillId="0" borderId="0" xfId="0" applyFont="1" applyAlignment="1">
      <alignment horizontal="left" vertical="center" wrapText="1"/>
    </xf>
    <xf numFmtId="176" fontId="31" fillId="0" borderId="0" xfId="0" applyNumberFormat="1" applyFont="1">
      <alignment vertical="center"/>
    </xf>
    <xf numFmtId="0" fontId="30" fillId="0" borderId="20" xfId="0" applyFont="1" applyFill="1" applyBorder="1">
      <alignment vertical="center"/>
    </xf>
    <xf numFmtId="0" fontId="31" fillId="0" borderId="6" xfId="0" applyFont="1" applyFill="1" applyBorder="1" applyAlignment="1">
      <alignment horizontal="left" vertical="center" wrapText="1"/>
    </xf>
    <xf numFmtId="0" fontId="31" fillId="0" borderId="6" xfId="0" applyFont="1" applyFill="1" applyBorder="1" applyAlignment="1">
      <alignment horizontal="left" vertical="center"/>
    </xf>
    <xf numFmtId="176" fontId="31" fillId="0" borderId="6" xfId="0" applyNumberFormat="1" applyFont="1" applyFill="1" applyBorder="1">
      <alignment vertical="center"/>
    </xf>
    <xf numFmtId="176" fontId="31" fillId="0" borderId="0" xfId="0" applyNumberFormat="1" applyFont="1" applyBorder="1">
      <alignment vertical="center"/>
    </xf>
    <xf numFmtId="0" fontId="28" fillId="0" borderId="0" xfId="0" applyFont="1" applyFill="1" applyBorder="1">
      <alignment vertical="center"/>
    </xf>
    <xf numFmtId="0" fontId="31" fillId="0" borderId="18" xfId="0" applyFont="1" applyFill="1" applyBorder="1" applyAlignment="1">
      <alignment horizontal="left" vertical="center" wrapText="1"/>
    </xf>
    <xf numFmtId="0" fontId="31" fillId="0" borderId="18" xfId="0" applyFont="1" applyFill="1" applyBorder="1" applyAlignment="1">
      <alignment horizontal="left" vertical="center"/>
    </xf>
    <xf numFmtId="176" fontId="30" fillId="0" borderId="18" xfId="0" applyNumberFormat="1" applyFont="1" applyFill="1" applyBorder="1" applyAlignment="1">
      <alignment horizontal="right" vertical="center"/>
    </xf>
    <xf numFmtId="176" fontId="31" fillId="0" borderId="18" xfId="0" applyNumberFormat="1" applyFont="1" applyFill="1" applyBorder="1">
      <alignment vertical="center"/>
    </xf>
    <xf numFmtId="0" fontId="30" fillId="0" borderId="5" xfId="0" applyFont="1" applyBorder="1">
      <alignment vertical="center"/>
    </xf>
    <xf numFmtId="176" fontId="31" fillId="0" borderId="40" xfId="0" applyNumberFormat="1" applyFont="1" applyBorder="1">
      <alignment vertical="center"/>
    </xf>
    <xf numFmtId="0" fontId="28" fillId="0" borderId="20" xfId="0" applyFont="1" applyBorder="1">
      <alignment vertical="center"/>
    </xf>
    <xf numFmtId="176" fontId="30" fillId="0" borderId="0" xfId="0" applyNumberFormat="1" applyFont="1" applyFill="1" applyBorder="1" applyAlignment="1">
      <alignment horizontal="right" vertical="center"/>
    </xf>
    <xf numFmtId="176" fontId="31" fillId="0" borderId="0" xfId="0" applyNumberFormat="1" applyFont="1" applyFill="1" applyBorder="1">
      <alignment vertical="center"/>
    </xf>
    <xf numFmtId="176" fontId="31" fillId="0" borderId="60" xfId="0" applyNumberFormat="1" applyFont="1" applyBorder="1">
      <alignment vertical="center"/>
    </xf>
    <xf numFmtId="176" fontId="31" fillId="0" borderId="55" xfId="0" applyNumberFormat="1" applyFont="1" applyFill="1" applyBorder="1">
      <alignment vertical="center"/>
    </xf>
    <xf numFmtId="176" fontId="31" fillId="2" borderId="93" xfId="0" applyNumberFormat="1" applyFont="1" applyFill="1" applyBorder="1">
      <alignment vertical="center"/>
    </xf>
    <xf numFmtId="176" fontId="31" fillId="0" borderId="55" xfId="0" applyNumberFormat="1" applyFont="1" applyBorder="1">
      <alignment vertical="center"/>
    </xf>
    <xf numFmtId="0" fontId="30" fillId="0" borderId="0" xfId="0" applyFont="1">
      <alignment vertical="center"/>
    </xf>
    <xf numFmtId="0" fontId="30" fillId="0" borderId="0" xfId="0" applyFont="1" applyAlignment="1">
      <alignment horizontal="left" vertical="center" wrapText="1"/>
    </xf>
    <xf numFmtId="0" fontId="28" fillId="0" borderId="0" xfId="0" applyFont="1" applyAlignment="1">
      <alignment horizontal="left" vertical="center" wrapText="1"/>
    </xf>
    <xf numFmtId="0" fontId="30" fillId="0" borderId="0" xfId="0" applyFont="1" applyAlignment="1">
      <alignment horizontal="right" vertical="top"/>
    </xf>
    <xf numFmtId="49" fontId="50" fillId="0" borderId="0" xfId="0" applyNumberFormat="1" applyFont="1">
      <alignment vertical="center"/>
    </xf>
    <xf numFmtId="0" fontId="38" fillId="0" borderId="0" xfId="0" applyFont="1">
      <alignment vertical="center"/>
    </xf>
    <xf numFmtId="0" fontId="38" fillId="0" borderId="0" xfId="0" applyFont="1" applyAlignment="1">
      <alignment horizontal="left" vertical="center"/>
    </xf>
    <xf numFmtId="0" fontId="38" fillId="0" borderId="0" xfId="0" applyFont="1" applyAlignment="1">
      <alignment horizontal="center" vertical="center"/>
    </xf>
    <xf numFmtId="0" fontId="38" fillId="0" borderId="0" xfId="0" applyFont="1" applyAlignment="1" applyProtection="1">
      <alignment vertical="center" shrinkToFit="1"/>
      <protection locked="0"/>
    </xf>
    <xf numFmtId="0" fontId="51" fillId="0" borderId="0" xfId="0" applyFont="1">
      <alignment vertical="center"/>
    </xf>
    <xf numFmtId="0" fontId="52" fillId="0" borderId="0" xfId="0" applyFont="1">
      <alignment vertical="center"/>
    </xf>
    <xf numFmtId="0" fontId="32" fillId="0" borderId="0" xfId="0" quotePrefix="1" applyFont="1">
      <alignment vertical="center"/>
    </xf>
    <xf numFmtId="0" fontId="29" fillId="0" borderId="0" xfId="0" applyFont="1" applyAlignment="1">
      <alignment horizontal="left" vertical="center" wrapText="1"/>
    </xf>
    <xf numFmtId="0" fontId="22" fillId="0" borderId="0" xfId="0" applyFont="1" applyAlignment="1">
      <alignment horizontal="left" vertical="center"/>
    </xf>
    <xf numFmtId="0" fontId="27" fillId="0" borderId="0" xfId="0" applyFont="1">
      <alignment vertical="center"/>
    </xf>
    <xf numFmtId="0" fontId="29" fillId="0" borderId="0" xfId="0" applyFont="1" applyAlignment="1">
      <alignment horizontal="left" vertical="top" wrapText="1"/>
    </xf>
    <xf numFmtId="0" fontId="24" fillId="0" borderId="0" xfId="0" applyFont="1" applyAlignment="1">
      <alignment horizontal="left" vertical="center"/>
    </xf>
    <xf numFmtId="0" fontId="27" fillId="3" borderId="5" xfId="0" applyFont="1" applyFill="1" applyBorder="1">
      <alignment vertical="center"/>
    </xf>
    <xf numFmtId="0" fontId="32" fillId="3" borderId="6" xfId="0" applyFont="1" applyFill="1" applyBorder="1">
      <alignment vertical="center"/>
    </xf>
    <xf numFmtId="0" fontId="27" fillId="3" borderId="6" xfId="0" applyFont="1" applyFill="1" applyBorder="1">
      <alignment vertical="center"/>
    </xf>
    <xf numFmtId="0" fontId="23" fillId="3" borderId="6" xfId="0" applyFont="1" applyFill="1" applyBorder="1">
      <alignment vertical="center"/>
    </xf>
    <xf numFmtId="0" fontId="27" fillId="3" borderId="6" xfId="0" applyFont="1" applyFill="1" applyBorder="1" applyAlignment="1" applyProtection="1">
      <alignment horizontal="center" vertical="center"/>
      <protection locked="0"/>
    </xf>
    <xf numFmtId="0" fontId="29" fillId="3" borderId="7" xfId="0" applyFont="1" applyFill="1" applyBorder="1">
      <alignment vertical="center"/>
    </xf>
    <xf numFmtId="0" fontId="27" fillId="2" borderId="11" xfId="0" applyFont="1" applyFill="1" applyBorder="1">
      <alignment vertical="center"/>
    </xf>
    <xf numFmtId="0" fontId="32" fillId="0" borderId="9" xfId="0" applyFont="1" applyBorder="1">
      <alignment vertical="center"/>
    </xf>
    <xf numFmtId="0" fontId="24" fillId="2" borderId="9" xfId="0" applyFont="1" applyFill="1" applyBorder="1">
      <alignment vertical="center"/>
    </xf>
    <xf numFmtId="0" fontId="27" fillId="2" borderId="9" xfId="0" applyFont="1" applyFill="1" applyBorder="1">
      <alignment vertical="center"/>
    </xf>
    <xf numFmtId="0" fontId="27" fillId="0" borderId="11" xfId="0" applyFont="1" applyBorder="1" applyAlignment="1">
      <alignment horizontal="left" vertical="center"/>
    </xf>
    <xf numFmtId="0" fontId="27" fillId="0" borderId="9" xfId="0" applyFont="1" applyBorder="1" applyAlignment="1">
      <alignment horizontal="left" vertical="center"/>
    </xf>
    <xf numFmtId="0" fontId="27" fillId="0" borderId="9" xfId="0" applyFont="1" applyBorder="1" applyAlignment="1">
      <alignment horizontal="center" vertical="center"/>
    </xf>
    <xf numFmtId="0" fontId="27" fillId="0" borderId="9" xfId="0" applyFont="1" applyBorder="1" applyAlignment="1" applyProtection="1">
      <alignment vertical="center" shrinkToFit="1"/>
      <protection locked="0"/>
    </xf>
    <xf numFmtId="0" fontId="30" fillId="0" borderId="0" xfId="0" applyFont="1" applyAlignment="1">
      <alignment horizontal="center" vertical="center"/>
    </xf>
    <xf numFmtId="0" fontId="24" fillId="0" borderId="0" xfId="0" applyFont="1" applyAlignment="1">
      <alignment horizontal="left" vertical="center" wrapText="1"/>
    </xf>
    <xf numFmtId="0" fontId="27" fillId="0" borderId="19" xfId="0" applyFont="1" applyBorder="1">
      <alignment vertical="center"/>
    </xf>
    <xf numFmtId="0" fontId="27" fillId="0" borderId="19" xfId="0" applyFont="1" applyBorder="1" applyAlignment="1">
      <alignment horizontal="left" vertical="center"/>
    </xf>
    <xf numFmtId="0" fontId="27" fillId="0" borderId="19" xfId="0" applyFont="1" applyBorder="1" applyAlignment="1">
      <alignment horizontal="center" vertical="center"/>
    </xf>
    <xf numFmtId="182" fontId="24" fillId="0" borderId="0" xfId="0" applyNumberFormat="1" applyFont="1" applyAlignment="1" applyProtection="1">
      <alignment vertical="center" wrapText="1"/>
      <protection locked="0"/>
    </xf>
    <xf numFmtId="182" fontId="29" fillId="0" borderId="0" xfId="0" applyNumberFormat="1" applyFont="1" applyAlignment="1" applyProtection="1">
      <alignment vertical="center" wrapText="1"/>
      <protection locked="0"/>
    </xf>
    <xf numFmtId="0" fontId="32" fillId="0" borderId="20" xfId="0" applyFont="1" applyBorder="1">
      <alignment vertical="center"/>
    </xf>
    <xf numFmtId="0" fontId="32" fillId="0" borderId="84" xfId="0" applyFont="1" applyBorder="1">
      <alignment vertical="center"/>
    </xf>
    <xf numFmtId="0" fontId="44" fillId="9" borderId="32" xfId="0" applyFont="1" applyFill="1" applyBorder="1">
      <alignment vertical="center"/>
    </xf>
    <xf numFmtId="181" fontId="27" fillId="0" borderId="0" xfId="0" applyNumberFormat="1" applyFont="1">
      <alignment vertical="center"/>
    </xf>
    <xf numFmtId="0" fontId="23" fillId="0" borderId="0" xfId="0" applyFont="1" applyAlignment="1">
      <alignment horizontal="left" vertical="center"/>
    </xf>
    <xf numFmtId="0" fontId="41" fillId="0" borderId="0" xfId="0" applyFont="1" applyAlignment="1">
      <alignment vertical="center" wrapText="1" shrinkToFit="1"/>
    </xf>
    <xf numFmtId="0" fontId="42" fillId="0" borderId="0" xfId="0" applyFont="1" applyAlignment="1">
      <alignment vertical="center" wrapText="1" shrinkToFit="1"/>
    </xf>
    <xf numFmtId="0" fontId="42" fillId="0" borderId="0" xfId="0" applyFont="1" applyAlignment="1">
      <alignment vertical="center" shrinkToFit="1"/>
    </xf>
    <xf numFmtId="176" fontId="42" fillId="0" borderId="0" xfId="0" applyNumberFormat="1" applyFont="1" applyProtection="1">
      <alignment vertical="center"/>
      <protection locked="0"/>
    </xf>
    <xf numFmtId="0" fontId="41" fillId="0" borderId="0" xfId="0" applyFont="1" applyAlignment="1">
      <alignment horizontal="center" vertical="center"/>
    </xf>
    <xf numFmtId="0" fontId="41" fillId="0" borderId="0" xfId="0" applyFont="1" applyBorder="1" applyAlignment="1">
      <alignment vertical="center" wrapText="1" shrinkToFit="1"/>
    </xf>
    <xf numFmtId="0" fontId="42" fillId="2" borderId="23" xfId="0" applyFont="1" applyFill="1" applyBorder="1" applyAlignment="1">
      <alignment vertical="center" shrinkToFit="1"/>
    </xf>
    <xf numFmtId="0" fontId="42" fillId="0" borderId="20" xfId="0" applyFont="1" applyBorder="1" applyAlignment="1">
      <alignment vertical="center" shrinkToFit="1"/>
    </xf>
    <xf numFmtId="2" fontId="42" fillId="0" borderId="0" xfId="0" applyNumberFormat="1" applyFont="1" applyBorder="1" applyAlignment="1">
      <alignment vertical="center" shrinkToFit="1"/>
    </xf>
    <xf numFmtId="0" fontId="28" fillId="0" borderId="6" xfId="0" applyFont="1" applyFill="1" applyBorder="1">
      <alignment vertical="center"/>
    </xf>
    <xf numFmtId="176" fontId="25" fillId="8" borderId="0" xfId="0" applyNumberFormat="1" applyFont="1" applyFill="1" applyBorder="1" applyAlignment="1" applyProtection="1">
      <alignment vertical="center" shrinkToFit="1"/>
      <protection locked="0"/>
    </xf>
    <xf numFmtId="0" fontId="24" fillId="2" borderId="2" xfId="0" applyFont="1" applyFill="1" applyBorder="1">
      <alignment vertical="center"/>
    </xf>
    <xf numFmtId="0" fontId="27" fillId="2" borderId="3" xfId="0" applyFont="1" applyFill="1" applyBorder="1">
      <alignment vertical="center"/>
    </xf>
    <xf numFmtId="0" fontId="27" fillId="2" borderId="4" xfId="0" applyFont="1" applyFill="1" applyBorder="1">
      <alignment vertical="center"/>
    </xf>
    <xf numFmtId="0" fontId="24" fillId="2" borderId="4" xfId="0" applyFont="1" applyFill="1" applyBorder="1">
      <alignment vertical="center"/>
    </xf>
    <xf numFmtId="176" fontId="27" fillId="0" borderId="0" xfId="0" applyNumberFormat="1" applyFont="1">
      <alignment vertical="center"/>
    </xf>
    <xf numFmtId="0" fontId="47" fillId="0" borderId="0" xfId="0" applyFont="1" applyAlignment="1">
      <alignment horizontal="center" vertical="center"/>
    </xf>
    <xf numFmtId="0" fontId="42" fillId="0" borderId="0" xfId="0" applyFont="1" applyAlignment="1">
      <alignment horizontal="center" vertical="center" textRotation="255" shrinkToFit="1"/>
    </xf>
    <xf numFmtId="0" fontId="43" fillId="0" borderId="0" xfId="0" applyFont="1">
      <alignment vertical="center"/>
    </xf>
    <xf numFmtId="49" fontId="22" fillId="0" borderId="0" xfId="0" applyNumberFormat="1" applyFont="1">
      <alignment vertical="center"/>
    </xf>
    <xf numFmtId="0" fontId="24" fillId="0" borderId="0" xfId="0" applyFont="1" applyAlignment="1">
      <alignment vertical="center" wrapText="1"/>
    </xf>
    <xf numFmtId="0" fontId="24" fillId="0" borderId="0" xfId="0" applyFont="1" applyAlignment="1" applyProtection="1">
      <alignment horizontal="left" vertical="center"/>
      <protection locked="0"/>
    </xf>
    <xf numFmtId="0" fontId="27" fillId="0" borderId="0" xfId="0"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29" fillId="0" borderId="0" xfId="0" applyFont="1" applyAlignment="1" applyProtection="1">
      <alignment horizontal="left" vertical="center"/>
      <protection locked="0"/>
    </xf>
    <xf numFmtId="0" fontId="37" fillId="0" borderId="0" xfId="0" applyFont="1">
      <alignment vertical="center"/>
    </xf>
    <xf numFmtId="49" fontId="23" fillId="0" borderId="0" xfId="0" applyNumberFormat="1" applyFont="1">
      <alignment vertical="center"/>
    </xf>
    <xf numFmtId="0" fontId="23" fillId="0" borderId="0" xfId="0" applyFont="1">
      <alignment vertical="center"/>
    </xf>
    <xf numFmtId="0" fontId="19" fillId="8" borderId="0" xfId="0" applyFont="1" applyFill="1">
      <alignment vertical="center"/>
    </xf>
    <xf numFmtId="0" fontId="0" fillId="0" borderId="0" xfId="0" applyAlignment="1">
      <alignment horizontal="center" vertical="center"/>
    </xf>
    <xf numFmtId="0" fontId="56" fillId="0" borderId="0" xfId="0" applyFont="1">
      <alignment vertical="center"/>
    </xf>
    <xf numFmtId="0" fontId="9" fillId="0" borderId="0" xfId="0" applyFont="1">
      <alignment vertical="center"/>
    </xf>
    <xf numFmtId="0" fontId="56" fillId="0" borderId="0" xfId="0" applyFont="1" applyAlignment="1">
      <alignment vertical="center" wrapText="1"/>
    </xf>
    <xf numFmtId="0" fontId="57" fillId="0" borderId="0" xfId="0" applyFont="1">
      <alignment vertical="center"/>
    </xf>
    <xf numFmtId="0" fontId="9" fillId="0" borderId="16" xfId="0" applyFont="1" applyBorder="1">
      <alignment vertical="center"/>
    </xf>
    <xf numFmtId="0" fontId="9" fillId="0" borderId="17" xfId="0" applyFont="1" applyBorder="1">
      <alignment vertical="center"/>
    </xf>
    <xf numFmtId="0" fontId="58" fillId="0" borderId="0" xfId="0" applyFont="1" applyAlignment="1">
      <alignment horizontal="center" vertical="center"/>
    </xf>
    <xf numFmtId="0" fontId="5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vertical="center" shrinkToFit="1"/>
    </xf>
    <xf numFmtId="0" fontId="9" fillId="0" borderId="0" xfId="0" applyFont="1" applyAlignment="1">
      <alignment horizontal="left" vertical="center"/>
    </xf>
    <xf numFmtId="0" fontId="14" fillId="0" borderId="0" xfId="0" applyFont="1">
      <alignment vertical="center"/>
    </xf>
    <xf numFmtId="0" fontId="15" fillId="0" borderId="0" xfId="0" applyFont="1" applyAlignment="1">
      <alignment horizontal="center" vertical="center"/>
    </xf>
    <xf numFmtId="0" fontId="15" fillId="0" borderId="0" xfId="0" applyFont="1" applyAlignment="1">
      <alignment horizontal="left" vertical="center"/>
    </xf>
    <xf numFmtId="0" fontId="11" fillId="0" borderId="0" xfId="0" applyFont="1">
      <alignment vertical="center"/>
    </xf>
    <xf numFmtId="0" fontId="15" fillId="0" borderId="0" xfId="0" applyFont="1" applyAlignment="1">
      <alignment vertical="center" wrapText="1"/>
    </xf>
    <xf numFmtId="0" fontId="15" fillId="0" borderId="0" xfId="0" applyFont="1" applyAlignment="1">
      <alignment horizontal="left" vertical="center" wrapText="1"/>
    </xf>
    <xf numFmtId="0" fontId="58" fillId="0" borderId="0" xfId="0" applyFont="1" applyAlignment="1">
      <alignment horizontal="left" vertical="center"/>
    </xf>
    <xf numFmtId="0" fontId="17" fillId="0" borderId="0" xfId="0" applyFont="1">
      <alignment vertical="center"/>
    </xf>
    <xf numFmtId="0" fontId="61" fillId="0" borderId="0" xfId="0" applyFont="1">
      <alignment vertical="center"/>
    </xf>
    <xf numFmtId="0" fontId="59" fillId="0" borderId="0" xfId="0" applyFont="1" applyAlignment="1">
      <alignment horizontal="left" vertical="center" wrapText="1"/>
    </xf>
    <xf numFmtId="0" fontId="15" fillId="0" borderId="0" xfId="0" applyFont="1" applyAlignment="1">
      <alignment horizontal="center" vertical="top"/>
    </xf>
    <xf numFmtId="0" fontId="59" fillId="0" borderId="0" xfId="0" applyFont="1" applyAlignment="1">
      <alignment vertical="center" wrapText="1"/>
    </xf>
    <xf numFmtId="0" fontId="15" fillId="0" borderId="0" xfId="0" applyFont="1" applyAlignment="1">
      <alignment horizontal="left" vertical="top"/>
    </xf>
    <xf numFmtId="0" fontId="6" fillId="9" borderId="85" xfId="0" applyFont="1" applyFill="1" applyBorder="1" applyAlignment="1">
      <alignment horizontal="center" vertical="center"/>
    </xf>
    <xf numFmtId="0" fontId="6" fillId="9" borderId="32" xfId="0" applyFont="1" applyFill="1" applyBorder="1" applyAlignment="1">
      <alignment horizontal="center" vertical="center"/>
    </xf>
    <xf numFmtId="0" fontId="0" fillId="0" borderId="36" xfId="0" applyBorder="1">
      <alignment vertical="center"/>
    </xf>
    <xf numFmtId="0" fontId="0" fillId="0" borderId="33" xfId="0" applyBorder="1">
      <alignment vertical="center"/>
    </xf>
    <xf numFmtId="0" fontId="32" fillId="0" borderId="0" xfId="0" applyFont="1" applyBorder="1">
      <alignment vertical="center"/>
    </xf>
    <xf numFmtId="0" fontId="0" fillId="0" borderId="0" xfId="0" applyBorder="1">
      <alignment vertical="center"/>
    </xf>
    <xf numFmtId="0" fontId="62" fillId="2" borderId="106" xfId="0" applyFont="1" applyFill="1" applyBorder="1">
      <alignment vertical="center"/>
    </xf>
    <xf numFmtId="0" fontId="24" fillId="0" borderId="20" xfId="0" applyFont="1" applyBorder="1" applyAlignment="1">
      <alignment vertical="center"/>
    </xf>
    <xf numFmtId="0" fontId="62" fillId="2" borderId="39" xfId="0" applyFont="1" applyFill="1" applyBorder="1">
      <alignment vertical="center"/>
    </xf>
    <xf numFmtId="0" fontId="15" fillId="0" borderId="36" xfId="0" applyFont="1" applyBorder="1" applyAlignment="1">
      <alignment vertical="center" textRotation="255"/>
    </xf>
    <xf numFmtId="0" fontId="53" fillId="9" borderId="46" xfId="0" applyFont="1" applyFill="1" applyBorder="1">
      <alignment vertical="center"/>
    </xf>
    <xf numFmtId="0" fontId="62" fillId="2" borderId="110" xfId="0" applyFont="1" applyFill="1" applyBorder="1">
      <alignment vertical="center"/>
    </xf>
    <xf numFmtId="0" fontId="24" fillId="0" borderId="106" xfId="0" applyFont="1" applyBorder="1" applyAlignment="1">
      <alignment horizontal="left" vertical="center"/>
    </xf>
    <xf numFmtId="0" fontId="59" fillId="0" borderId="112" xfId="0" applyFont="1" applyBorder="1" applyAlignment="1" applyProtection="1">
      <alignment horizontal="center" vertical="center" wrapText="1"/>
      <protection locked="0"/>
    </xf>
    <xf numFmtId="0" fontId="62" fillId="0" borderId="113" xfId="0" applyFont="1" applyBorder="1" applyProtection="1">
      <alignment vertical="center"/>
      <protection locked="0"/>
    </xf>
    <xf numFmtId="0" fontId="62" fillId="2" borderId="113" xfId="0" applyFont="1" applyFill="1" applyBorder="1" applyProtection="1">
      <alignment vertical="center"/>
      <protection locked="0"/>
    </xf>
    <xf numFmtId="0" fontId="62" fillId="0" borderId="21" xfId="0" applyFont="1" applyBorder="1" applyAlignment="1">
      <alignment horizontal="left" vertical="center"/>
    </xf>
    <xf numFmtId="0" fontId="59" fillId="0" borderId="41" xfId="0" applyFont="1" applyBorder="1" applyAlignment="1" applyProtection="1">
      <alignment horizontal="center" vertical="center"/>
      <protection locked="0"/>
    </xf>
    <xf numFmtId="0" fontId="62" fillId="2" borderId="98" xfId="0" applyFont="1" applyFill="1" applyBorder="1">
      <alignment vertical="center"/>
    </xf>
    <xf numFmtId="0" fontId="62" fillId="2" borderId="72" xfId="0" applyFont="1" applyFill="1" applyBorder="1">
      <alignment vertical="center"/>
    </xf>
    <xf numFmtId="0" fontId="62" fillId="2" borderId="48" xfId="0" applyFont="1" applyFill="1" applyBorder="1">
      <alignment vertical="center"/>
    </xf>
    <xf numFmtId="0" fontId="64" fillId="2" borderId="100" xfId="0" applyFont="1" applyFill="1" applyBorder="1">
      <alignment vertical="center"/>
    </xf>
    <xf numFmtId="0" fontId="62" fillId="0" borderId="27" xfId="0" applyFont="1" applyBorder="1">
      <alignment vertical="center"/>
    </xf>
    <xf numFmtId="0" fontId="62" fillId="0" borderId="28" xfId="0" applyFont="1" applyBorder="1" applyAlignment="1">
      <alignment horizontal="center" vertical="center"/>
    </xf>
    <xf numFmtId="0" fontId="63" fillId="0" borderId="28" xfId="0" applyFont="1" applyBorder="1" applyAlignment="1">
      <alignment horizontal="center" vertical="center"/>
    </xf>
    <xf numFmtId="0" fontId="63" fillId="0" borderId="28" xfId="0" applyFont="1" applyBorder="1" applyAlignment="1">
      <alignment vertical="center" shrinkToFit="1"/>
    </xf>
    <xf numFmtId="0" fontId="63" fillId="0" borderId="0" xfId="0" applyFont="1" applyAlignment="1">
      <alignment vertical="center" shrinkToFit="1"/>
    </xf>
    <xf numFmtId="0" fontId="63" fillId="0" borderId="29" xfId="0" applyFont="1" applyBorder="1" applyAlignment="1">
      <alignment vertical="center" shrinkToFit="1"/>
    </xf>
    <xf numFmtId="0" fontId="12" fillId="0" borderId="0" xfId="0" applyFont="1">
      <alignment vertical="center"/>
    </xf>
    <xf numFmtId="0" fontId="65" fillId="5" borderId="36" xfId="0" applyFont="1" applyFill="1" applyBorder="1" applyAlignment="1" applyProtection="1">
      <alignment horizontal="center" vertical="center"/>
      <protection locked="0"/>
    </xf>
    <xf numFmtId="0" fontId="62" fillId="0" borderId="0" xfId="0" applyFont="1">
      <alignment vertical="center"/>
    </xf>
    <xf numFmtId="0" fontId="66" fillId="0" borderId="0" xfId="0" applyFont="1" applyAlignment="1">
      <alignment horizontal="center" vertical="center"/>
    </xf>
    <xf numFmtId="0" fontId="66" fillId="0" borderId="0" xfId="0" applyFont="1" applyAlignment="1">
      <alignment vertical="center" shrinkToFit="1"/>
    </xf>
    <xf numFmtId="0" fontId="11" fillId="0" borderId="33" xfId="0" applyFont="1" applyBorder="1">
      <alignment vertical="center"/>
    </xf>
    <xf numFmtId="176" fontId="11" fillId="0" borderId="33" xfId="0" applyNumberFormat="1" applyFont="1" applyBorder="1">
      <alignment vertical="center"/>
    </xf>
    <xf numFmtId="176" fontId="11" fillId="0" borderId="0" xfId="0" applyNumberFormat="1" applyFont="1">
      <alignment vertical="center"/>
    </xf>
    <xf numFmtId="0" fontId="66" fillId="0" borderId="0" xfId="0" applyFont="1">
      <alignment vertical="center"/>
    </xf>
    <xf numFmtId="176" fontId="42" fillId="0" borderId="0" xfId="0" applyNumberFormat="1" applyFont="1" applyBorder="1" applyProtection="1">
      <alignment vertical="center"/>
      <protection locked="0"/>
    </xf>
    <xf numFmtId="0" fontId="0" fillId="0" borderId="24" xfId="0" applyBorder="1">
      <alignment vertical="center"/>
    </xf>
    <xf numFmtId="0" fontId="68" fillId="9" borderId="32" xfId="0" applyFont="1" applyFill="1" applyBorder="1" applyAlignment="1">
      <alignment horizontal="center" vertical="center"/>
    </xf>
    <xf numFmtId="0" fontId="0" fillId="0" borderId="33" xfId="0" applyBorder="1" applyAlignment="1">
      <alignment horizontal="center" vertical="center"/>
    </xf>
    <xf numFmtId="0" fontId="62" fillId="2" borderId="7" xfId="0" applyFont="1" applyFill="1" applyBorder="1">
      <alignment vertical="center"/>
    </xf>
    <xf numFmtId="49" fontId="59" fillId="0" borderId="0" xfId="0" applyNumberFormat="1" applyFont="1">
      <alignment vertical="center"/>
    </xf>
    <xf numFmtId="49" fontId="63" fillId="0" borderId="0" xfId="0" applyNumberFormat="1" applyFont="1">
      <alignment vertical="center"/>
    </xf>
    <xf numFmtId="0" fontId="60" fillId="0" borderId="0" xfId="0" applyFont="1" applyAlignment="1">
      <alignment horizontal="left" vertical="center" wrapText="1"/>
    </xf>
    <xf numFmtId="49" fontId="59" fillId="0" borderId="0" xfId="0" applyNumberFormat="1" applyFont="1" applyAlignment="1">
      <alignment horizontal="center" vertical="center"/>
    </xf>
    <xf numFmtId="0" fontId="11" fillId="0" borderId="0" xfId="0" applyFont="1" applyAlignment="1">
      <alignment vertical="top"/>
    </xf>
    <xf numFmtId="49" fontId="13" fillId="0" borderId="0" xfId="0" applyNumberFormat="1" applyFont="1" applyFill="1" applyBorder="1" applyAlignment="1">
      <alignment horizontal="left" vertical="center" wrapText="1"/>
    </xf>
    <xf numFmtId="49" fontId="13" fillId="0" borderId="0" xfId="0" applyNumberFormat="1" applyFont="1" applyAlignment="1">
      <alignment horizontal="left" vertical="center" wrapText="1"/>
    </xf>
    <xf numFmtId="49" fontId="59" fillId="0" borderId="0" xfId="0" applyNumberFormat="1" applyFont="1" applyBorder="1" applyAlignment="1">
      <alignment horizontal="center" vertical="top"/>
    </xf>
    <xf numFmtId="0" fontId="69" fillId="6" borderId="117" xfId="0" applyFont="1" applyFill="1" applyBorder="1" applyAlignment="1" applyProtection="1">
      <alignment horizontal="center" vertical="center" wrapText="1"/>
      <protection locked="0"/>
    </xf>
    <xf numFmtId="0" fontId="69" fillId="6" borderId="47" xfId="0" applyFont="1" applyFill="1" applyBorder="1" applyAlignment="1" applyProtection="1">
      <alignment horizontal="center" vertical="center" wrapText="1"/>
      <protection locked="0"/>
    </xf>
    <xf numFmtId="0" fontId="69" fillId="6" borderId="104" xfId="0" applyFont="1" applyFill="1" applyBorder="1" applyAlignment="1" applyProtection="1">
      <alignment horizontal="center" vertical="center" wrapText="1"/>
      <protection locked="0"/>
    </xf>
    <xf numFmtId="0" fontId="69" fillId="6" borderId="71" xfId="0" applyFont="1" applyFill="1" applyBorder="1" applyAlignment="1" applyProtection="1">
      <alignment horizontal="center" vertical="center" wrapText="1"/>
      <protection locked="0"/>
    </xf>
    <xf numFmtId="0" fontId="69" fillId="6" borderId="108" xfId="0" applyFont="1" applyFill="1" applyBorder="1" applyAlignment="1" applyProtection="1">
      <alignment horizontal="center" vertical="center" wrapText="1"/>
      <protection locked="0"/>
    </xf>
    <xf numFmtId="0" fontId="69" fillId="6" borderId="70" xfId="0" applyFont="1" applyFill="1" applyBorder="1" applyAlignment="1" applyProtection="1">
      <alignment horizontal="center" vertical="center" wrapText="1"/>
      <protection locked="0"/>
    </xf>
    <xf numFmtId="0" fontId="69" fillId="6" borderId="49" xfId="0" applyFont="1" applyFill="1" applyBorder="1" applyAlignment="1" applyProtection="1">
      <alignment horizontal="center" vertical="center" wrapText="1"/>
      <protection locked="0"/>
    </xf>
    <xf numFmtId="0" fontId="70" fillId="0" borderId="0" xfId="0" applyFont="1">
      <alignment vertical="center"/>
    </xf>
    <xf numFmtId="0" fontId="18" fillId="0" borderId="0" xfId="0" applyFont="1">
      <alignment vertical="center"/>
    </xf>
    <xf numFmtId="0" fontId="71" fillId="0" borderId="0" xfId="0" applyFont="1">
      <alignment vertical="center"/>
    </xf>
    <xf numFmtId="0" fontId="59" fillId="0" borderId="0" xfId="0" applyFont="1">
      <alignment vertical="center"/>
    </xf>
    <xf numFmtId="0" fontId="16" fillId="0" borderId="0" xfId="0" applyFont="1">
      <alignment vertical="center"/>
    </xf>
    <xf numFmtId="0" fontId="72" fillId="9" borderId="1" xfId="0" applyFont="1" applyFill="1" applyBorder="1" applyAlignment="1">
      <alignment horizontal="center" vertical="center"/>
    </xf>
    <xf numFmtId="0" fontId="13" fillId="0" borderId="121" xfId="0" quotePrefix="1" applyFont="1" applyBorder="1" applyAlignment="1">
      <alignment horizontal="center" vertical="center"/>
    </xf>
    <xf numFmtId="0" fontId="13" fillId="6" borderId="1" xfId="0" applyFont="1" applyFill="1" applyBorder="1" applyAlignment="1">
      <alignment vertical="center"/>
    </xf>
    <xf numFmtId="0" fontId="13" fillId="7" borderId="1" xfId="0" applyFont="1" applyFill="1" applyBorder="1" applyAlignment="1" applyProtection="1">
      <alignment horizontal="center" vertical="center"/>
      <protection locked="0"/>
    </xf>
    <xf numFmtId="0" fontId="0" fillId="8" borderId="1" xfId="0" applyFont="1" applyFill="1" applyBorder="1" applyAlignment="1">
      <alignment vertical="center"/>
    </xf>
    <xf numFmtId="0" fontId="0" fillId="8" borderId="3" xfId="0" applyFont="1" applyFill="1" applyBorder="1" applyAlignment="1">
      <alignment vertical="center"/>
    </xf>
    <xf numFmtId="0" fontId="0" fillId="8" borderId="4" xfId="0" applyFont="1" applyFill="1" applyBorder="1" applyAlignment="1">
      <alignment vertical="center"/>
    </xf>
    <xf numFmtId="0" fontId="0" fillId="0" borderId="0" xfId="0" applyFont="1" applyAlignment="1">
      <alignment horizontal="center" vertical="center"/>
    </xf>
    <xf numFmtId="0" fontId="0" fillId="0" borderId="0" xfId="0" applyFont="1" applyAlignment="1">
      <alignment vertical="top" wrapText="1"/>
    </xf>
    <xf numFmtId="0" fontId="0" fillId="8" borderId="76" xfId="0" applyFont="1" applyFill="1" applyBorder="1" applyAlignment="1">
      <alignment vertical="center"/>
    </xf>
    <xf numFmtId="0" fontId="0" fillId="8" borderId="1" xfId="0" applyFont="1" applyFill="1" applyBorder="1" applyAlignment="1">
      <alignment vertical="center"/>
    </xf>
    <xf numFmtId="0" fontId="0" fillId="8" borderId="51" xfId="0" applyFont="1" applyFill="1" applyBorder="1" applyAlignment="1">
      <alignment horizontal="left" vertical="center"/>
    </xf>
    <xf numFmtId="0" fontId="0" fillId="8" borderId="34" xfId="0" applyFont="1" applyFill="1" applyBorder="1" applyAlignment="1">
      <alignment horizontal="left" vertical="center"/>
    </xf>
    <xf numFmtId="0" fontId="0" fillId="8" borderId="35" xfId="0" applyFont="1" applyFill="1" applyBorder="1" applyAlignment="1">
      <alignment horizontal="left" vertical="center"/>
    </xf>
    <xf numFmtId="0" fontId="0" fillId="0" borderId="1" xfId="0" applyFont="1" applyBorder="1" applyAlignment="1">
      <alignment horizontal="left" vertical="center"/>
    </xf>
    <xf numFmtId="0" fontId="0" fillId="0" borderId="2" xfId="0" applyFont="1" applyBorder="1" applyAlignment="1">
      <alignment horizontal="left" vertical="center"/>
    </xf>
    <xf numFmtId="0" fontId="0" fillId="8" borderId="52" xfId="0" applyFont="1" applyFill="1" applyBorder="1" applyAlignment="1">
      <alignment horizontal="left" vertical="center"/>
    </xf>
    <xf numFmtId="0" fontId="0" fillId="8" borderId="53" xfId="0" applyFont="1" applyFill="1" applyBorder="1" applyAlignment="1">
      <alignment horizontal="left" vertical="center"/>
    </xf>
    <xf numFmtId="0" fontId="0" fillId="8" borderId="67" xfId="0" applyFont="1" applyFill="1" applyBorder="1" applyAlignment="1">
      <alignment horizontal="left" vertical="center"/>
    </xf>
    <xf numFmtId="0" fontId="0" fillId="8" borderId="54" xfId="0" applyFont="1" applyFill="1" applyBorder="1" applyAlignment="1">
      <alignment horizontal="left" vertical="center"/>
    </xf>
    <xf numFmtId="0" fontId="0" fillId="8" borderId="55" xfId="0" applyFont="1" applyFill="1" applyBorder="1" applyAlignment="1">
      <alignment horizontal="left" vertical="center"/>
    </xf>
    <xf numFmtId="0" fontId="0" fillId="8" borderId="1" xfId="0" applyFont="1" applyFill="1" applyBorder="1" applyAlignment="1">
      <alignment horizontal="left" vertical="center"/>
    </xf>
    <xf numFmtId="0" fontId="0" fillId="8" borderId="16" xfId="0" applyFont="1" applyFill="1" applyBorder="1" applyAlignment="1">
      <alignment horizontal="left" vertical="center"/>
    </xf>
    <xf numFmtId="0" fontId="0" fillId="8" borderId="5" xfId="0" applyFont="1" applyFill="1" applyBorder="1" applyAlignment="1">
      <alignment horizontal="left" vertical="center"/>
    </xf>
    <xf numFmtId="0" fontId="0" fillId="8" borderId="56" xfId="0" applyFont="1" applyFill="1" applyBorder="1" applyAlignment="1">
      <alignment horizontal="left" vertical="center"/>
    </xf>
    <xf numFmtId="0" fontId="0" fillId="8" borderId="2" xfId="0" applyFont="1" applyFill="1" applyBorder="1" applyAlignment="1">
      <alignment vertical="center"/>
    </xf>
    <xf numFmtId="0" fontId="0" fillId="8" borderId="3" xfId="0" applyFont="1" applyFill="1" applyBorder="1" applyAlignment="1">
      <alignment vertical="center"/>
    </xf>
    <xf numFmtId="0" fontId="0" fillId="8" borderId="4" xfId="0" applyFont="1" applyFill="1" applyBorder="1" applyAlignment="1">
      <alignment vertical="center"/>
    </xf>
    <xf numFmtId="0" fontId="0" fillId="8" borderId="16" xfId="0" applyFont="1" applyFill="1" applyBorder="1" applyAlignment="1">
      <alignment vertical="center"/>
    </xf>
    <xf numFmtId="0" fontId="56" fillId="0" borderId="0" xfId="0" applyFont="1" applyAlignment="1">
      <alignment horizontal="left" vertical="center" wrapText="1"/>
    </xf>
    <xf numFmtId="0" fontId="57" fillId="0" borderId="0" xfId="0" applyFont="1" applyAlignment="1">
      <alignment horizontal="left" vertical="top"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8" borderId="55" xfId="0" applyFont="1" applyFill="1" applyBorder="1" applyAlignment="1" applyProtection="1">
      <alignment horizontal="left" vertical="center"/>
      <protection locked="0"/>
    </xf>
    <xf numFmtId="0" fontId="9" fillId="8" borderId="1" xfId="0" applyFont="1" applyFill="1" applyBorder="1" applyAlignment="1" applyProtection="1">
      <alignment horizontal="left" vertical="center"/>
      <protection locked="0"/>
    </xf>
    <xf numFmtId="0" fontId="9" fillId="8" borderId="2" xfId="0" applyFont="1" applyFill="1" applyBorder="1" applyAlignment="1" applyProtection="1">
      <alignment horizontal="left" vertical="center"/>
      <protection locked="0"/>
    </xf>
    <xf numFmtId="0" fontId="9" fillId="8" borderId="59" xfId="0" applyFont="1" applyFill="1" applyBorder="1" applyAlignment="1" applyProtection="1">
      <alignment horizontal="left" vertical="center"/>
      <protection locked="0"/>
    </xf>
    <xf numFmtId="0" fontId="9" fillId="8" borderId="60" xfId="0" applyFont="1" applyFill="1" applyBorder="1" applyAlignment="1" applyProtection="1">
      <alignment horizontal="left" vertical="center"/>
      <protection locked="0"/>
    </xf>
    <xf numFmtId="0" fontId="9" fillId="8" borderId="16" xfId="0" applyFont="1" applyFill="1" applyBorder="1" applyAlignment="1" applyProtection="1">
      <alignment horizontal="left" vertical="center"/>
      <protection locked="0"/>
    </xf>
    <xf numFmtId="0" fontId="9" fillId="8" borderId="5" xfId="0" applyFont="1" applyFill="1" applyBorder="1" applyAlignment="1" applyProtection="1">
      <alignment horizontal="left" vertical="center"/>
      <protection locked="0"/>
    </xf>
    <xf numFmtId="0" fontId="9" fillId="8" borderId="56" xfId="0" applyFont="1" applyFill="1" applyBorder="1" applyAlignment="1" applyProtection="1">
      <alignment horizontal="left" vertical="center"/>
      <protection locked="0"/>
    </xf>
    <xf numFmtId="0" fontId="0" fillId="8" borderId="88" xfId="0" applyFont="1" applyFill="1" applyBorder="1" applyAlignment="1">
      <alignment horizontal="center" vertical="center"/>
    </xf>
    <xf numFmtId="0" fontId="0" fillId="8" borderId="77" xfId="0" applyFont="1" applyFill="1" applyBorder="1" applyAlignment="1">
      <alignment horizontal="center" vertical="center"/>
    </xf>
    <xf numFmtId="0" fontId="0" fillId="8" borderId="78" xfId="0" applyFont="1" applyFill="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16" xfId="0" applyFont="1" applyBorder="1" applyAlignment="1">
      <alignment horizontal="center" vertical="center"/>
    </xf>
    <xf numFmtId="0" fontId="0" fillId="8" borderId="61" xfId="0" applyFont="1" applyFill="1" applyBorder="1" applyAlignment="1">
      <alignment horizontal="left" vertical="center"/>
    </xf>
    <xf numFmtId="0" fontId="0" fillId="8" borderId="17" xfId="0" applyFont="1" applyFill="1" applyBorder="1" applyAlignment="1">
      <alignment horizontal="left" vertical="center"/>
    </xf>
    <xf numFmtId="0" fontId="0" fillId="8" borderId="22" xfId="0" applyFont="1" applyFill="1" applyBorder="1" applyAlignment="1">
      <alignment horizontal="left" vertical="center"/>
    </xf>
    <xf numFmtId="0" fontId="0" fillId="8" borderId="58" xfId="0" applyFont="1" applyFill="1" applyBorder="1" applyAlignment="1">
      <alignment horizontal="left" vertical="center"/>
    </xf>
    <xf numFmtId="0" fontId="8" fillId="8" borderId="62" xfId="4" applyFont="1" applyFill="1" applyBorder="1" applyAlignment="1">
      <alignment horizontal="left" vertical="center"/>
    </xf>
    <xf numFmtId="0" fontId="0" fillId="8" borderId="63" xfId="0" applyFont="1" applyFill="1" applyBorder="1" applyAlignment="1">
      <alignment horizontal="left" vertical="center"/>
    </xf>
    <xf numFmtId="0" fontId="0" fillId="8" borderId="68" xfId="0" applyFont="1" applyFill="1" applyBorder="1" applyAlignment="1">
      <alignment horizontal="left" vertical="center"/>
    </xf>
    <xf numFmtId="0" fontId="0" fillId="8" borderId="64" xfId="0" applyFont="1" applyFill="1" applyBorder="1" applyAlignment="1">
      <alignment horizontal="left" vertical="center"/>
    </xf>
    <xf numFmtId="0" fontId="0" fillId="0" borderId="16" xfId="0" applyFont="1" applyBorder="1" applyAlignment="1">
      <alignment vertical="center" wrapText="1" shrinkToFit="1"/>
    </xf>
    <xf numFmtId="0" fontId="0" fillId="0" borderId="17" xfId="0" applyFont="1" applyBorder="1" applyAlignment="1">
      <alignment vertical="center" wrapText="1" shrinkToFit="1"/>
    </xf>
    <xf numFmtId="0" fontId="0" fillId="0" borderId="0" xfId="0" applyFont="1" applyAlignment="1">
      <alignment horizontal="left" vertical="top" wrapText="1"/>
    </xf>
    <xf numFmtId="0" fontId="0" fillId="0" borderId="16" xfId="0" applyFont="1" applyBorder="1" applyAlignment="1">
      <alignment horizontal="center" vertical="center" wrapText="1"/>
    </xf>
    <xf numFmtId="0" fontId="0" fillId="8" borderId="53" xfId="0" applyFont="1" applyFill="1" applyBorder="1" applyAlignment="1">
      <alignmen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8" borderId="76" xfId="0" applyFont="1" applyFill="1" applyBorder="1" applyAlignment="1">
      <alignment horizontal="center" vertical="center"/>
    </xf>
    <xf numFmtId="0" fontId="0" fillId="8" borderId="3" xfId="0" applyFont="1" applyFill="1" applyBorder="1" applyAlignment="1">
      <alignment horizontal="center" vertical="center"/>
    </xf>
    <xf numFmtId="0" fontId="0" fillId="8" borderId="4" xfId="0" applyFont="1" applyFill="1" applyBorder="1" applyAlignment="1">
      <alignment horizontal="center" vertical="center"/>
    </xf>
    <xf numFmtId="0" fontId="0" fillId="8" borderId="2" xfId="0" applyFont="1" applyFill="1" applyBorder="1" applyAlignment="1">
      <alignment horizontal="left" vertical="center"/>
    </xf>
    <xf numFmtId="0" fontId="0" fillId="8" borderId="59" xfId="0" applyFont="1" applyFill="1" applyBorder="1" applyAlignment="1">
      <alignment horizontal="left" vertical="center"/>
    </xf>
    <xf numFmtId="0" fontId="0" fillId="0" borderId="1" xfId="0" applyFont="1" applyBorder="1" applyAlignment="1">
      <alignment vertical="center"/>
    </xf>
    <xf numFmtId="0" fontId="0" fillId="8" borderId="111" xfId="0" applyFont="1" applyFill="1" applyBorder="1" applyAlignment="1">
      <alignment horizontal="center" vertical="center"/>
    </xf>
    <xf numFmtId="0" fontId="0" fillId="8" borderId="6" xfId="0" applyFont="1" applyFill="1" applyBorder="1" applyAlignment="1">
      <alignment horizontal="center" vertical="center"/>
    </xf>
    <xf numFmtId="0" fontId="0" fillId="8" borderId="7" xfId="0" applyFont="1" applyFill="1" applyBorder="1" applyAlignment="1">
      <alignment horizontal="center" vertical="center"/>
    </xf>
    <xf numFmtId="0" fontId="17" fillId="0" borderId="25" xfId="0" applyFont="1" applyFill="1" applyBorder="1" applyAlignment="1">
      <alignment vertical="center"/>
    </xf>
    <xf numFmtId="0" fontId="17" fillId="0" borderId="26" xfId="0" applyFont="1" applyFill="1" applyBorder="1" applyAlignment="1">
      <alignment vertical="center"/>
    </xf>
    <xf numFmtId="0" fontId="17" fillId="0" borderId="46" xfId="0" applyFont="1" applyFill="1" applyBorder="1" applyAlignment="1">
      <alignment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3" fillId="0" borderId="53"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3" fillId="2" borderId="16" xfId="0" applyFont="1" applyFill="1" applyBorder="1" applyAlignment="1" applyProtection="1">
      <alignment horizontal="center" vertical="center" wrapText="1"/>
      <protection locked="0"/>
    </xf>
    <xf numFmtId="0" fontId="13" fillId="2" borderId="41" xfId="0" applyFont="1" applyFill="1" applyBorder="1" applyAlignment="1" applyProtection="1">
      <alignment horizontal="center" vertical="center" wrapText="1"/>
      <protection locked="0"/>
    </xf>
    <xf numFmtId="0" fontId="13" fillId="2" borderId="16" xfId="0" applyFont="1" applyFill="1" applyBorder="1" applyAlignment="1" applyProtection="1">
      <alignment horizontal="center" vertical="center"/>
      <protection locked="0"/>
    </xf>
    <xf numFmtId="0" fontId="13" fillId="2" borderId="41" xfId="0" applyFont="1" applyFill="1" applyBorder="1" applyAlignment="1" applyProtection="1">
      <alignment horizontal="center" vertical="center"/>
      <protection locked="0"/>
    </xf>
    <xf numFmtId="0" fontId="15" fillId="2" borderId="16" xfId="0" applyFont="1" applyFill="1" applyBorder="1" applyAlignment="1" applyProtection="1">
      <alignment horizontal="center" vertical="center" wrapText="1"/>
      <protection locked="0"/>
    </xf>
    <xf numFmtId="0" fontId="15" fillId="2" borderId="41" xfId="0"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protection locked="0"/>
    </xf>
    <xf numFmtId="0" fontId="13" fillId="2" borderId="7" xfId="0" applyFont="1" applyFill="1" applyBorder="1" applyAlignment="1" applyProtection="1">
      <alignment horizontal="center" vertical="center"/>
      <protection locked="0"/>
    </xf>
    <xf numFmtId="0" fontId="13" fillId="2" borderId="20" xfId="0" applyFont="1" applyFill="1" applyBorder="1" applyAlignment="1" applyProtection="1">
      <alignment horizontal="center" vertical="center"/>
      <protection locked="0"/>
    </xf>
    <xf numFmtId="0" fontId="13" fillId="2" borderId="0" xfId="0" applyFont="1" applyFill="1" applyBorder="1" applyAlignment="1" applyProtection="1">
      <alignment horizontal="center" vertical="center"/>
      <protection locked="0"/>
    </xf>
    <xf numFmtId="0" fontId="13" fillId="2" borderId="21" xfId="0" applyFont="1" applyFill="1" applyBorder="1" applyAlignment="1" applyProtection="1">
      <alignment horizontal="center" vertical="center"/>
      <protection locked="0"/>
    </xf>
    <xf numFmtId="0" fontId="11" fillId="0" borderId="52" xfId="0" applyFont="1" applyBorder="1" applyAlignment="1" applyProtection="1">
      <alignment horizontal="center" vertical="center"/>
      <protection locked="0"/>
    </xf>
    <xf numFmtId="0" fontId="11" fillId="0" borderId="53"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3" fillId="7" borderId="76" xfId="0" applyFont="1" applyFill="1" applyBorder="1" applyAlignment="1" applyProtection="1">
      <alignment vertical="center"/>
      <protection locked="0"/>
    </xf>
    <xf numFmtId="0" fontId="13" fillId="7" borderId="3" xfId="0" applyFont="1" applyFill="1" applyBorder="1" applyAlignment="1" applyProtection="1">
      <alignment vertical="center"/>
      <protection locked="0"/>
    </xf>
    <xf numFmtId="0" fontId="13" fillId="7" borderId="4" xfId="0" applyFont="1" applyFill="1" applyBorder="1" applyAlignment="1" applyProtection="1">
      <alignment vertical="center"/>
      <protection locked="0"/>
    </xf>
    <xf numFmtId="0" fontId="13" fillId="5" borderId="76" xfId="0" applyFont="1" applyFill="1" applyBorder="1" applyAlignment="1" applyProtection="1">
      <alignment vertical="center"/>
      <protection locked="0"/>
    </xf>
    <xf numFmtId="0" fontId="13" fillId="5" borderId="3" xfId="0" applyFont="1" applyFill="1" applyBorder="1" applyAlignment="1" applyProtection="1">
      <alignment vertical="center"/>
      <protection locked="0"/>
    </xf>
    <xf numFmtId="0" fontId="13" fillId="5" borderId="4" xfId="0" applyFont="1" applyFill="1" applyBorder="1" applyAlignment="1" applyProtection="1">
      <alignment vertical="center"/>
      <protection locked="0"/>
    </xf>
    <xf numFmtId="0" fontId="13" fillId="2" borderId="2" xfId="0" applyNumberFormat="1" applyFont="1" applyFill="1" applyBorder="1" applyAlignment="1" applyProtection="1">
      <alignment horizontal="center" vertical="center"/>
      <protection locked="0"/>
    </xf>
    <xf numFmtId="0" fontId="13" fillId="2" borderId="3" xfId="0" applyNumberFormat="1" applyFont="1" applyFill="1" applyBorder="1" applyAlignment="1" applyProtection="1">
      <alignment horizontal="center" vertical="center"/>
      <protection locked="0"/>
    </xf>
    <xf numFmtId="0" fontId="13" fillId="2" borderId="4" xfId="0" applyNumberFormat="1" applyFont="1" applyFill="1" applyBorder="1" applyAlignment="1" applyProtection="1">
      <alignment horizontal="center" vertical="center"/>
      <protection locked="0"/>
    </xf>
    <xf numFmtId="0" fontId="13" fillId="6" borderId="80" xfId="0" applyFont="1" applyFill="1" applyBorder="1" applyAlignment="1" applyProtection="1">
      <alignment vertical="center"/>
      <protection locked="0"/>
    </xf>
    <xf numFmtId="0" fontId="13" fillId="6" borderId="81" xfId="0" applyFont="1" applyFill="1" applyBorder="1" applyAlignment="1" applyProtection="1">
      <alignment vertical="center"/>
      <protection locked="0"/>
    </xf>
    <xf numFmtId="0" fontId="11" fillId="0" borderId="0" xfId="0" applyFont="1" applyAlignment="1">
      <alignment vertical="center" wrapText="1"/>
    </xf>
    <xf numFmtId="0" fontId="11" fillId="0" borderId="0" xfId="0" applyFont="1" applyAlignment="1">
      <alignment vertical="center"/>
    </xf>
    <xf numFmtId="0" fontId="13" fillId="2" borderId="20" xfId="0"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protection locked="0"/>
    </xf>
    <xf numFmtId="0" fontId="13" fillId="2" borderId="22" xfId="0" applyFont="1" applyFill="1" applyBorder="1" applyAlignment="1" applyProtection="1">
      <alignment horizontal="center" vertical="center"/>
      <protection locked="0"/>
    </xf>
    <xf numFmtId="0" fontId="13" fillId="2" borderId="23" xfId="0" applyFont="1" applyFill="1" applyBorder="1" applyAlignment="1" applyProtection="1">
      <alignment horizontal="center" vertical="center"/>
      <protection locked="0"/>
    </xf>
    <xf numFmtId="0" fontId="6" fillId="2" borderId="27" xfId="0" applyFont="1" applyFill="1" applyBorder="1" applyAlignment="1">
      <alignment horizontal="left" vertical="center" wrapText="1"/>
    </xf>
    <xf numFmtId="0" fontId="6" fillId="2" borderId="28" xfId="0" applyFont="1" applyFill="1" applyBorder="1" applyAlignment="1">
      <alignment horizontal="left" vertical="center" wrapText="1"/>
    </xf>
    <xf numFmtId="0" fontId="6" fillId="2" borderId="29" xfId="0" applyFont="1" applyFill="1" applyBorder="1" applyAlignment="1">
      <alignment horizontal="left" vertical="center" wrapText="1"/>
    </xf>
    <xf numFmtId="0" fontId="6" fillId="2" borderId="36"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33" xfId="0" applyFont="1" applyFill="1" applyBorder="1" applyAlignment="1">
      <alignment horizontal="left" vertical="center" wrapText="1"/>
    </xf>
    <xf numFmtId="0" fontId="6" fillId="2" borderId="38" xfId="0" applyFont="1" applyFill="1" applyBorder="1" applyAlignment="1">
      <alignment horizontal="left" vertical="center" wrapText="1"/>
    </xf>
    <xf numFmtId="0" fontId="6" fillId="2" borderId="24" xfId="0" applyFont="1" applyFill="1" applyBorder="1" applyAlignment="1">
      <alignment horizontal="left" vertical="center" wrapText="1"/>
    </xf>
    <xf numFmtId="0" fontId="6" fillId="2" borderId="39" xfId="0" applyFont="1" applyFill="1" applyBorder="1" applyAlignment="1">
      <alignment horizontal="left" vertical="center" wrapText="1"/>
    </xf>
    <xf numFmtId="0" fontId="13" fillId="0" borderId="71"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72"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70"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69" xfId="0" applyFont="1" applyBorder="1" applyAlignment="1">
      <alignment horizontal="center" vertical="center" wrapText="1"/>
    </xf>
    <xf numFmtId="0" fontId="15" fillId="0" borderId="43" xfId="0" applyFont="1" applyBorder="1" applyAlignment="1">
      <alignment horizontal="left" vertical="center" wrapText="1"/>
    </xf>
    <xf numFmtId="0" fontId="15" fillId="0" borderId="72" xfId="0" applyFont="1" applyBorder="1" applyAlignment="1">
      <alignment horizontal="left" vertical="center" wrapText="1"/>
    </xf>
    <xf numFmtId="0" fontId="15" fillId="0" borderId="9" xfId="0" applyFont="1" applyBorder="1" applyAlignment="1">
      <alignment horizontal="left" vertical="center" wrapText="1"/>
    </xf>
    <xf numFmtId="0" fontId="15" fillId="0" borderId="48" xfId="0" applyFont="1" applyBorder="1" applyAlignment="1">
      <alignment horizontal="left" vertical="center" wrapText="1"/>
    </xf>
    <xf numFmtId="0" fontId="15" fillId="0" borderId="13" xfId="0" applyFont="1" applyBorder="1" applyAlignment="1">
      <alignment horizontal="left" vertical="center" wrapText="1"/>
    </xf>
    <xf numFmtId="0" fontId="15" fillId="0" borderId="69" xfId="0" applyFont="1" applyBorder="1" applyAlignment="1">
      <alignment horizontal="left" vertical="center" wrapText="1"/>
    </xf>
    <xf numFmtId="0" fontId="31" fillId="0" borderId="91" xfId="0" applyFont="1" applyBorder="1" applyAlignment="1">
      <alignment horizontal="left" vertical="center"/>
    </xf>
    <xf numFmtId="0" fontId="31" fillId="0" borderId="8" xfId="0" applyFont="1" applyBorder="1" applyAlignment="1">
      <alignment horizontal="left" vertical="center"/>
    </xf>
    <xf numFmtId="0" fontId="31" fillId="0" borderId="92" xfId="0" applyFont="1" applyBorder="1" applyAlignment="1">
      <alignment horizontal="left" vertical="center"/>
    </xf>
    <xf numFmtId="0" fontId="31" fillId="0" borderId="37" xfId="0" applyFont="1" applyBorder="1" applyAlignment="1">
      <alignment horizontal="left" vertical="center"/>
    </xf>
    <xf numFmtId="176" fontId="30" fillId="0" borderId="20" xfId="0" applyNumberFormat="1" applyFont="1" applyBorder="1" applyAlignment="1">
      <alignment horizontal="right" vertical="center"/>
    </xf>
    <xf numFmtId="176" fontId="30" fillId="0" borderId="0" xfId="0" applyNumberFormat="1" applyFont="1" applyAlignment="1">
      <alignment horizontal="right" vertical="center"/>
    </xf>
    <xf numFmtId="0" fontId="31" fillId="0" borderId="3" xfId="0" applyFont="1" applyFill="1" applyBorder="1" applyAlignment="1">
      <alignment horizontal="left" vertical="center" wrapText="1"/>
    </xf>
    <xf numFmtId="0" fontId="31" fillId="0" borderId="3" xfId="0" applyFont="1" applyFill="1" applyBorder="1" applyAlignment="1">
      <alignment horizontal="left" vertical="center"/>
    </xf>
    <xf numFmtId="0" fontId="31" fillId="0" borderId="4" xfId="0" applyFont="1" applyFill="1" applyBorder="1" applyAlignment="1">
      <alignment horizontal="left" vertical="center"/>
    </xf>
    <xf numFmtId="180" fontId="30" fillId="7" borderId="25" xfId="5" applyNumberFormat="1" applyFont="1" applyFill="1" applyBorder="1" applyAlignment="1">
      <alignment horizontal="right" vertical="center"/>
    </xf>
    <xf numFmtId="180" fontId="30" fillId="7" borderId="26" xfId="5" applyNumberFormat="1" applyFont="1" applyFill="1" applyBorder="1" applyAlignment="1">
      <alignment horizontal="right" vertical="center"/>
    </xf>
    <xf numFmtId="180" fontId="30" fillId="7" borderId="46" xfId="5" applyNumberFormat="1" applyFont="1" applyFill="1" applyBorder="1" applyAlignment="1">
      <alignment horizontal="right" vertical="center"/>
    </xf>
    <xf numFmtId="176" fontId="27" fillId="2" borderId="2" xfId="0" applyNumberFormat="1" applyFont="1" applyFill="1" applyBorder="1" applyAlignment="1">
      <alignment horizontal="center" vertical="center"/>
    </xf>
    <xf numFmtId="176" fontId="27" fillId="2" borderId="3" xfId="0" applyNumberFormat="1" applyFont="1" applyFill="1" applyBorder="1" applyAlignment="1">
      <alignment horizontal="center" vertical="center"/>
    </xf>
    <xf numFmtId="49" fontId="62" fillId="3" borderId="68" xfId="0" applyNumberFormat="1" applyFont="1" applyFill="1" applyBorder="1" applyAlignment="1">
      <alignment horizontal="center" vertical="center" wrapText="1"/>
    </xf>
    <xf numFmtId="49" fontId="62" fillId="3" borderId="94" xfId="0" applyNumberFormat="1" applyFont="1" applyFill="1" applyBorder="1" applyAlignment="1">
      <alignment horizontal="center" vertical="center" wrapText="1"/>
    </xf>
    <xf numFmtId="49" fontId="62" fillId="3" borderId="95" xfId="0" applyNumberFormat="1" applyFont="1" applyFill="1" applyBorder="1" applyAlignment="1">
      <alignment horizontal="center" vertical="center" wrapText="1"/>
    </xf>
    <xf numFmtId="176" fontId="30" fillId="0" borderId="2" xfId="0" applyNumberFormat="1" applyFont="1" applyBorder="1" applyAlignment="1">
      <alignment horizontal="right" vertical="center"/>
    </xf>
    <xf numFmtId="176" fontId="30" fillId="0" borderId="3" xfId="0" applyNumberFormat="1" applyFont="1" applyBorder="1" applyAlignment="1">
      <alignment horizontal="right" vertical="center"/>
    </xf>
    <xf numFmtId="176" fontId="30" fillId="0" borderId="15" xfId="0" applyNumberFormat="1" applyFont="1" applyBorder="1" applyAlignment="1">
      <alignment horizontal="right" vertical="center"/>
    </xf>
    <xf numFmtId="0" fontId="31" fillId="0" borderId="90" xfId="0" applyFont="1" applyBorder="1" applyAlignment="1">
      <alignment horizontal="left" vertical="center" wrapText="1"/>
    </xf>
    <xf numFmtId="0" fontId="31" fillId="0" borderId="13" xfId="0" applyFont="1" applyBorder="1" applyAlignment="1">
      <alignment horizontal="left" vertical="center" wrapText="1"/>
    </xf>
    <xf numFmtId="0" fontId="31" fillId="0" borderId="69" xfId="0" applyFont="1" applyBorder="1" applyAlignment="1">
      <alignment horizontal="left" vertical="center" wrapText="1"/>
    </xf>
    <xf numFmtId="176" fontId="30" fillId="8" borderId="51" xfId="0" applyNumberFormat="1" applyFont="1" applyFill="1" applyBorder="1" applyAlignment="1">
      <alignment horizontal="right" vertical="center"/>
    </xf>
    <xf numFmtId="176" fontId="30" fillId="8" borderId="34" xfId="0" applyNumberFormat="1" applyFont="1" applyFill="1" applyBorder="1" applyAlignment="1">
      <alignment horizontal="right" vertical="center"/>
    </xf>
    <xf numFmtId="176" fontId="30" fillId="8" borderId="35" xfId="0" applyNumberFormat="1" applyFont="1" applyFill="1" applyBorder="1" applyAlignment="1">
      <alignment horizontal="right" vertical="center"/>
    </xf>
    <xf numFmtId="0" fontId="59" fillId="0" borderId="0" xfId="0" applyFont="1" applyAlignment="1">
      <alignment horizontal="left" vertical="top" wrapText="1"/>
    </xf>
    <xf numFmtId="0" fontId="39" fillId="9" borderId="85" xfId="0" applyFont="1" applyFill="1" applyBorder="1" applyAlignment="1">
      <alignment horizontal="center" vertical="center"/>
    </xf>
    <xf numFmtId="0" fontId="39" fillId="9" borderId="86" xfId="0" applyFont="1" applyFill="1" applyBorder="1" applyAlignment="1">
      <alignment horizontal="center" vertical="center"/>
    </xf>
    <xf numFmtId="0" fontId="39" fillId="9" borderId="87" xfId="0" applyFont="1" applyFill="1" applyBorder="1" applyAlignment="1">
      <alignment horizontal="center" vertical="center"/>
    </xf>
    <xf numFmtId="176" fontId="31" fillId="0" borderId="36" xfId="0" applyNumberFormat="1" applyFont="1" applyBorder="1" applyAlignment="1">
      <alignment horizontal="center" vertical="center" textRotation="255"/>
    </xf>
    <xf numFmtId="0" fontId="31" fillId="0" borderId="6" xfId="0" applyFont="1" applyBorder="1" applyAlignment="1">
      <alignment horizontal="left" vertical="center" wrapText="1"/>
    </xf>
    <xf numFmtId="0" fontId="31" fillId="0" borderId="6" xfId="0" applyFont="1" applyBorder="1" applyAlignment="1">
      <alignment horizontal="left" vertical="center"/>
    </xf>
    <xf numFmtId="0" fontId="31" fillId="0" borderId="9" xfId="0" applyFont="1" applyBorder="1" applyAlignment="1">
      <alignment horizontal="left" vertical="center"/>
    </xf>
    <xf numFmtId="0" fontId="31" fillId="0" borderId="48" xfId="0" applyFont="1" applyBorder="1" applyAlignment="1">
      <alignment horizontal="left" vertical="center"/>
    </xf>
    <xf numFmtId="0" fontId="56" fillId="0" borderId="105" xfId="0" applyFont="1" applyBorder="1" applyAlignment="1">
      <alignment horizontal="center" vertical="center"/>
    </xf>
    <xf numFmtId="0" fontId="56" fillId="0" borderId="58" xfId="0" applyFont="1" applyBorder="1" applyAlignment="1">
      <alignment horizontal="center" vertical="center"/>
    </xf>
    <xf numFmtId="2" fontId="63" fillId="0" borderId="27" xfId="0" applyNumberFormat="1" applyFont="1" applyBorder="1" applyAlignment="1">
      <alignment horizontal="center" vertical="center"/>
    </xf>
    <xf numFmtId="2" fontId="63" fillId="0" borderId="28" xfId="0" applyNumberFormat="1" applyFont="1" applyBorder="1" applyAlignment="1">
      <alignment horizontal="center" vertical="center"/>
    </xf>
    <xf numFmtId="2" fontId="63" fillId="0" borderId="29" xfId="0" applyNumberFormat="1" applyFont="1" applyBorder="1" applyAlignment="1">
      <alignment horizontal="center" vertical="center"/>
    </xf>
    <xf numFmtId="2" fontId="63" fillId="0" borderId="38" xfId="0" applyNumberFormat="1" applyFont="1" applyBorder="1" applyAlignment="1">
      <alignment horizontal="center" vertical="center"/>
    </xf>
    <xf numFmtId="2" fontId="63" fillId="0" borderId="24" xfId="0" applyNumberFormat="1" applyFont="1" applyBorder="1" applyAlignment="1">
      <alignment horizontal="center" vertical="center"/>
    </xf>
    <xf numFmtId="2" fontId="63" fillId="0" borderId="39" xfId="0" applyNumberFormat="1" applyFont="1" applyBorder="1" applyAlignment="1">
      <alignment horizontal="center" vertical="center"/>
    </xf>
    <xf numFmtId="0" fontId="63" fillId="0" borderId="104" xfId="0" applyFont="1" applyBorder="1" applyAlignment="1">
      <alignment horizontal="center" vertical="center"/>
    </xf>
    <xf numFmtId="0" fontId="63" fillId="0" borderId="109" xfId="0" applyFont="1" applyBorder="1" applyAlignment="1">
      <alignment horizontal="center" vertical="center"/>
    </xf>
    <xf numFmtId="0" fontId="62" fillId="0" borderId="0" xfId="0" applyFont="1" applyAlignment="1">
      <alignment horizontal="left" vertical="center" wrapText="1"/>
    </xf>
    <xf numFmtId="0" fontId="24" fillId="0" borderId="6" xfId="0" applyFont="1" applyBorder="1" applyAlignment="1">
      <alignment horizontal="center" vertical="center"/>
    </xf>
    <xf numFmtId="0" fontId="24" fillId="0" borderId="43" xfId="0" applyFont="1" applyBorder="1" applyAlignment="1">
      <alignment horizontal="left" vertical="center"/>
    </xf>
    <xf numFmtId="0" fontId="24" fillId="0" borderId="72" xfId="0" applyFont="1" applyBorder="1" applyAlignment="1">
      <alignment horizontal="left" vertical="center"/>
    </xf>
    <xf numFmtId="0" fontId="15" fillId="0" borderId="75" xfId="0" applyFont="1" applyBorder="1" applyAlignment="1">
      <alignment horizontal="left" vertical="center" wrapText="1"/>
    </xf>
    <xf numFmtId="0" fontId="15" fillId="0" borderId="26" xfId="0" applyFont="1" applyBorder="1" applyAlignment="1">
      <alignment horizontal="left" vertical="center" wrapText="1"/>
    </xf>
    <xf numFmtId="0" fontId="15" fillId="0" borderId="46" xfId="0" applyFont="1" applyBorder="1" applyAlignment="1">
      <alignment horizontal="left" vertical="center" wrapText="1"/>
    </xf>
    <xf numFmtId="0" fontId="24" fillId="8" borderId="25" xfId="0" applyFont="1" applyFill="1" applyBorder="1" applyAlignment="1" applyProtection="1">
      <alignment horizontal="left" vertical="center"/>
      <protection locked="0"/>
    </xf>
    <xf numFmtId="0" fontId="24" fillId="8" borderId="26" xfId="0" applyFont="1" applyFill="1" applyBorder="1" applyAlignment="1" applyProtection="1">
      <alignment horizontal="left" vertical="center"/>
      <protection locked="0"/>
    </xf>
    <xf numFmtId="0" fontId="24" fillId="8" borderId="46" xfId="0" applyFont="1" applyFill="1" applyBorder="1" applyAlignment="1" applyProtection="1">
      <alignment horizontal="left" vertical="center"/>
      <protection locked="0"/>
    </xf>
    <xf numFmtId="0" fontId="24" fillId="0" borderId="2" xfId="0" applyFont="1" applyBorder="1" applyAlignment="1">
      <alignment vertical="center" wrapText="1"/>
    </xf>
    <xf numFmtId="0" fontId="24" fillId="0" borderId="3" xfId="0" applyFont="1" applyBorder="1" applyAlignment="1">
      <alignment vertical="center" wrapText="1"/>
    </xf>
    <xf numFmtId="0" fontId="24" fillId="0" borderId="82" xfId="0" applyFont="1" applyBorder="1" applyAlignment="1">
      <alignment vertical="center" wrapText="1"/>
    </xf>
    <xf numFmtId="0" fontId="62" fillId="0" borderId="98" xfId="0" applyFont="1" applyBorder="1" applyAlignment="1">
      <alignment horizontal="center" vertical="center"/>
    </xf>
    <xf numFmtId="0" fontId="62" fillId="0" borderId="99" xfId="0" applyFont="1" applyBorder="1" applyAlignment="1">
      <alignment horizontal="center" vertical="center"/>
    </xf>
    <xf numFmtId="0" fontId="11" fillId="2" borderId="1" xfId="0" applyFont="1" applyFill="1" applyBorder="1" applyAlignment="1">
      <alignment horizontal="center" vertical="center"/>
    </xf>
    <xf numFmtId="0" fontId="5" fillId="8" borderId="0" xfId="0" applyFont="1" applyFill="1" applyAlignment="1">
      <alignment horizontal="center" vertical="center"/>
    </xf>
    <xf numFmtId="0" fontId="11" fillId="2" borderId="22" xfId="0" applyFont="1" applyFill="1" applyBorder="1" applyAlignment="1">
      <alignment vertical="center"/>
    </xf>
    <xf numFmtId="0" fontId="11" fillId="2" borderId="18" xfId="0" applyFont="1" applyFill="1" applyBorder="1" applyAlignment="1">
      <alignment vertical="center"/>
    </xf>
    <xf numFmtId="0" fontId="11" fillId="2" borderId="23" xfId="0" applyFont="1" applyFill="1" applyBorder="1" applyAlignment="1">
      <alignment vertical="center"/>
    </xf>
    <xf numFmtId="0" fontId="11" fillId="2" borderId="6" xfId="0" applyNumberFormat="1" applyFont="1" applyFill="1" applyBorder="1" applyAlignment="1" applyProtection="1">
      <alignment vertical="center"/>
      <protection locked="0"/>
    </xf>
    <xf numFmtId="0" fontId="11" fillId="2" borderId="20" xfId="0" applyFont="1" applyFill="1" applyBorder="1" applyAlignment="1" applyProtection="1">
      <alignment vertical="center"/>
      <protection locked="0"/>
    </xf>
    <xf numFmtId="0" fontId="11" fillId="2" borderId="0" xfId="0" applyFont="1" applyFill="1" applyBorder="1" applyAlignment="1" applyProtection="1">
      <alignment vertical="center"/>
      <protection locked="0"/>
    </xf>
    <xf numFmtId="0" fontId="11" fillId="2" borderId="21" xfId="0" applyFont="1" applyFill="1" applyBorder="1" applyAlignment="1" applyProtection="1">
      <alignment vertical="center"/>
      <protection locked="0"/>
    </xf>
    <xf numFmtId="0" fontId="11" fillId="2" borderId="22" xfId="0" applyFont="1" applyFill="1" applyBorder="1" applyAlignment="1" applyProtection="1">
      <alignment vertical="center"/>
      <protection locked="0"/>
    </xf>
    <xf numFmtId="0" fontId="11" fillId="2" borderId="18" xfId="0" applyFont="1" applyFill="1" applyBorder="1" applyAlignment="1" applyProtection="1">
      <alignment vertical="center"/>
      <protection locked="0"/>
    </xf>
    <xf numFmtId="0" fontId="11" fillId="2" borderId="23" xfId="0" applyFont="1" applyFill="1" applyBorder="1" applyAlignment="1" applyProtection="1">
      <alignment vertical="center"/>
      <protection locked="0"/>
    </xf>
    <xf numFmtId="0" fontId="15" fillId="0" borderId="0" xfId="0" applyFont="1" applyFill="1" applyAlignment="1">
      <alignment horizontal="center" vertical="center"/>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22" xfId="0" applyFont="1" applyFill="1" applyBorder="1" applyAlignment="1">
      <alignment horizontal="center" vertical="center"/>
    </xf>
    <xf numFmtId="0" fontId="11" fillId="0" borderId="18" xfId="0" applyFont="1" applyFill="1" applyBorder="1" applyAlignment="1">
      <alignment horizontal="center" vertical="center"/>
    </xf>
    <xf numFmtId="0" fontId="11" fillId="0" borderId="42"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1" xfId="0" applyFont="1" applyFill="1" applyBorder="1" applyAlignment="1" applyProtection="1">
      <alignment horizontal="center" vertical="center"/>
      <protection locked="0"/>
    </xf>
    <xf numFmtId="0" fontId="11" fillId="0" borderId="17" xfId="0" applyFont="1" applyFill="1" applyBorder="1" applyAlignment="1">
      <alignment horizontal="center" vertical="center"/>
    </xf>
    <xf numFmtId="0" fontId="11" fillId="2" borderId="42" xfId="0" applyFont="1" applyFill="1" applyBorder="1" applyAlignment="1" applyProtection="1">
      <alignment vertical="center"/>
      <protection locked="0"/>
    </xf>
    <xf numFmtId="0" fontId="11" fillId="2" borderId="43" xfId="0" applyFont="1" applyFill="1" applyBorder="1" applyAlignment="1" applyProtection="1">
      <alignment vertical="center"/>
      <protection locked="0"/>
    </xf>
    <xf numFmtId="0" fontId="11" fillId="2" borderId="65" xfId="0" applyFont="1" applyFill="1" applyBorder="1" applyAlignment="1" applyProtection="1">
      <alignment vertical="center"/>
      <protection locked="0"/>
    </xf>
    <xf numFmtId="0" fontId="11" fillId="2" borderId="44" xfId="0" applyFont="1" applyFill="1" applyBorder="1" applyAlignment="1" applyProtection="1">
      <alignment vertical="center" wrapText="1"/>
      <protection locked="0"/>
    </xf>
    <xf numFmtId="0" fontId="11" fillId="2" borderId="13" xfId="0" applyFont="1" applyFill="1" applyBorder="1" applyAlignment="1" applyProtection="1">
      <alignment vertical="center" wrapText="1"/>
      <protection locked="0"/>
    </xf>
    <xf numFmtId="0" fontId="11" fillId="2" borderId="66" xfId="0" applyFont="1" applyFill="1" applyBorder="1" applyAlignment="1" applyProtection="1">
      <alignment vertical="center" wrapText="1"/>
      <protection locked="0"/>
    </xf>
    <xf numFmtId="0" fontId="62" fillId="0" borderId="89" xfId="0" applyFont="1" applyBorder="1" applyAlignment="1">
      <alignment horizontal="left" vertical="center" wrapText="1"/>
    </xf>
    <xf numFmtId="0" fontId="62" fillId="0" borderId="19" xfId="0" applyFont="1" applyBorder="1" applyAlignment="1">
      <alignment horizontal="left" vertical="center" wrapText="1"/>
    </xf>
    <xf numFmtId="0" fontId="62" fillId="0" borderId="97" xfId="0" applyFont="1" applyBorder="1" applyAlignment="1">
      <alignment horizontal="left" vertical="center" wrapText="1"/>
    </xf>
    <xf numFmtId="0" fontId="62" fillId="0" borderId="12" xfId="0" applyFont="1" applyBorder="1" applyAlignment="1">
      <alignment horizontal="left" vertical="center" wrapText="1"/>
    </xf>
    <xf numFmtId="176" fontId="56" fillId="0" borderId="103" xfId="0" applyNumberFormat="1" applyFont="1" applyBorder="1" applyAlignment="1">
      <alignment horizontal="center" vertical="center"/>
    </xf>
    <xf numFmtId="176" fontId="56" fillId="0" borderId="107" xfId="0" applyNumberFormat="1" applyFont="1" applyBorder="1" applyAlignment="1">
      <alignment horizontal="center" vertical="center"/>
    </xf>
    <xf numFmtId="0" fontId="56" fillId="0" borderId="104" xfId="0" applyFont="1" applyBorder="1" applyAlignment="1">
      <alignment horizontal="center" vertical="center"/>
    </xf>
    <xf numFmtId="0" fontId="56" fillId="0" borderId="108" xfId="0" applyFont="1" applyBorder="1" applyAlignment="1">
      <alignment horizontal="center" vertical="center"/>
    </xf>
    <xf numFmtId="0" fontId="56" fillId="0" borderId="84" xfId="0" applyFont="1" applyBorder="1" applyAlignment="1">
      <alignment horizontal="center" vertical="center"/>
    </xf>
    <xf numFmtId="0" fontId="56" fillId="0" borderId="36" xfId="0" applyFont="1" applyBorder="1" applyAlignment="1">
      <alignment horizontal="center" vertical="center"/>
    </xf>
    <xf numFmtId="176" fontId="54" fillId="5" borderId="53" xfId="0" applyNumberFormat="1" applyFont="1" applyFill="1" applyBorder="1" applyAlignment="1" applyProtection="1">
      <alignment horizontal="center" vertical="center"/>
      <protection locked="0"/>
    </xf>
    <xf numFmtId="0" fontId="27" fillId="0" borderId="42" xfId="0" applyFont="1" applyBorder="1" applyAlignment="1">
      <alignment horizontal="left" vertical="center" wrapText="1"/>
    </xf>
    <xf numFmtId="0" fontId="27" fillId="0" borderId="43" xfId="0" applyFont="1" applyBorder="1" applyAlignment="1">
      <alignment horizontal="left" vertical="center"/>
    </xf>
    <xf numFmtId="176" fontId="54" fillId="5" borderId="52" xfId="0" applyNumberFormat="1" applyFont="1" applyFill="1" applyBorder="1" applyAlignment="1" applyProtection="1">
      <alignment horizontal="center" vertical="center"/>
      <protection locked="0"/>
    </xf>
    <xf numFmtId="0" fontId="11" fillId="2" borderId="42" xfId="0" applyFont="1" applyFill="1" applyBorder="1" applyAlignment="1">
      <alignment vertical="center"/>
    </xf>
    <xf numFmtId="0" fontId="11" fillId="2" borderId="43" xfId="0" applyFont="1" applyFill="1" applyBorder="1" applyAlignment="1">
      <alignment vertical="center"/>
    </xf>
    <xf numFmtId="0" fontId="11" fillId="2" borderId="65" xfId="0" applyFont="1" applyFill="1" applyBorder="1" applyAlignment="1">
      <alignment vertical="center"/>
    </xf>
    <xf numFmtId="0" fontId="28" fillId="3" borderId="2" xfId="0" applyFont="1" applyFill="1" applyBorder="1" applyAlignment="1">
      <alignment horizontal="center" vertical="center"/>
    </xf>
    <xf numFmtId="0" fontId="28" fillId="3" borderId="3" xfId="0" applyFont="1" applyFill="1" applyBorder="1" applyAlignment="1">
      <alignment horizontal="center" vertical="center"/>
    </xf>
    <xf numFmtId="0" fontId="28" fillId="3" borderId="4" xfId="0" applyFont="1" applyFill="1" applyBorder="1" applyAlignment="1">
      <alignment horizontal="center" vertical="center"/>
    </xf>
    <xf numFmtId="0" fontId="31" fillId="3" borderId="2" xfId="0" applyFont="1" applyFill="1" applyBorder="1" applyAlignment="1">
      <alignment horizontal="center" vertical="center"/>
    </xf>
    <xf numFmtId="0" fontId="31" fillId="3" borderId="3" xfId="0" applyFont="1" applyFill="1" applyBorder="1" applyAlignment="1">
      <alignment horizontal="center" vertical="center"/>
    </xf>
    <xf numFmtId="0" fontId="31" fillId="3" borderId="82" xfId="0" applyFont="1" applyFill="1" applyBorder="1" applyAlignment="1">
      <alignment horizontal="center" vertical="center"/>
    </xf>
    <xf numFmtId="0" fontId="31" fillId="3" borderId="76" xfId="0" applyFont="1" applyFill="1" applyBorder="1" applyAlignment="1">
      <alignment horizontal="center" vertical="center"/>
    </xf>
    <xf numFmtId="0" fontId="31" fillId="0" borderId="3" xfId="0" applyFont="1" applyFill="1" applyBorder="1" applyAlignment="1">
      <alignment horizontal="center" vertical="center"/>
    </xf>
    <xf numFmtId="0" fontId="24" fillId="0" borderId="3" xfId="0" applyFont="1" applyFill="1" applyBorder="1" applyAlignment="1">
      <alignment horizontal="center" vertical="center"/>
    </xf>
    <xf numFmtId="176" fontId="30" fillId="0" borderId="5" xfId="0" applyNumberFormat="1" applyFont="1" applyFill="1" applyBorder="1" applyAlignment="1">
      <alignment horizontal="right" vertical="center"/>
    </xf>
    <xf numFmtId="176" fontId="30" fillId="0" borderId="6" xfId="0" applyNumberFormat="1" applyFont="1" applyFill="1" applyBorder="1" applyAlignment="1">
      <alignment horizontal="right" vertical="center"/>
    </xf>
    <xf numFmtId="176" fontId="30" fillId="0" borderId="83" xfId="0" applyNumberFormat="1" applyFont="1" applyFill="1" applyBorder="1" applyAlignment="1">
      <alignment horizontal="right" vertical="center"/>
    </xf>
    <xf numFmtId="0" fontId="24" fillId="3" borderId="2" xfId="0" applyFont="1" applyFill="1" applyBorder="1" applyAlignment="1">
      <alignment horizontal="left" vertical="center"/>
    </xf>
    <xf numFmtId="0" fontId="24" fillId="3" borderId="3" xfId="0" applyFont="1" applyFill="1" applyBorder="1" applyAlignment="1">
      <alignment horizontal="left" vertical="center"/>
    </xf>
    <xf numFmtId="0" fontId="24" fillId="3" borderId="4" xfId="0" applyFont="1" applyFill="1" applyBorder="1" applyAlignment="1">
      <alignment horizontal="left" vertical="center"/>
    </xf>
    <xf numFmtId="0" fontId="31" fillId="0" borderId="3" xfId="0" applyFont="1" applyBorder="1" applyAlignment="1">
      <alignment horizontal="center" vertical="center"/>
    </xf>
    <xf numFmtId="0" fontId="24" fillId="0" borderId="3" xfId="0" applyFont="1" applyBorder="1" applyAlignment="1">
      <alignment horizontal="center" vertical="center"/>
    </xf>
    <xf numFmtId="176" fontId="30" fillId="0" borderId="5" xfId="0" applyNumberFormat="1" applyFont="1" applyBorder="1" applyAlignment="1">
      <alignment horizontal="right" vertical="center"/>
    </xf>
    <xf numFmtId="176" fontId="30" fillId="0" borderId="6" xfId="0" applyNumberFormat="1" applyFont="1" applyBorder="1" applyAlignment="1">
      <alignment horizontal="right" vertical="center"/>
    </xf>
    <xf numFmtId="176" fontId="30" fillId="0" borderId="83" xfId="0" applyNumberFormat="1" applyFont="1" applyBorder="1" applyAlignment="1">
      <alignment horizontal="right" vertical="center"/>
    </xf>
    <xf numFmtId="0" fontId="31" fillId="0" borderId="3" xfId="0" applyFont="1" applyBorder="1" applyAlignment="1">
      <alignment horizontal="left" vertical="center" wrapText="1"/>
    </xf>
    <xf numFmtId="0" fontId="31" fillId="0" borderId="3" xfId="0" applyFont="1" applyBorder="1" applyAlignment="1">
      <alignment horizontal="left" vertical="center"/>
    </xf>
    <xf numFmtId="0" fontId="31" fillId="0" borderId="4" xfId="0" applyFont="1" applyBorder="1" applyAlignment="1">
      <alignment horizontal="left" vertical="center"/>
    </xf>
    <xf numFmtId="0" fontId="35" fillId="7" borderId="47" xfId="0" applyFont="1" applyFill="1" applyBorder="1" applyAlignment="1">
      <alignment horizontal="center" vertical="center" wrapText="1"/>
    </xf>
    <xf numFmtId="0" fontId="35" fillId="7" borderId="9" xfId="0" applyFont="1" applyFill="1" applyBorder="1" applyAlignment="1">
      <alignment horizontal="center" vertical="center" wrapText="1"/>
    </xf>
    <xf numFmtId="0" fontId="35" fillId="7" borderId="48" xfId="0" applyFont="1" applyFill="1" applyBorder="1" applyAlignment="1">
      <alignment horizontal="center" vertical="center" wrapText="1"/>
    </xf>
    <xf numFmtId="0" fontId="35" fillId="4" borderId="47" xfId="0" applyFont="1" applyFill="1" applyBorder="1" applyAlignment="1">
      <alignment horizontal="center" vertical="center" wrapText="1"/>
    </xf>
    <xf numFmtId="0" fontId="35" fillId="4" borderId="9" xfId="0" applyFont="1" applyFill="1" applyBorder="1" applyAlignment="1">
      <alignment horizontal="center" vertical="center" wrapText="1"/>
    </xf>
    <xf numFmtId="0" fontId="35" fillId="4" borderId="48" xfId="0" applyFont="1" applyFill="1" applyBorder="1" applyAlignment="1">
      <alignment horizontal="center" vertical="center" wrapText="1"/>
    </xf>
    <xf numFmtId="0" fontId="35" fillId="10" borderId="47" xfId="0" applyFont="1" applyFill="1" applyBorder="1" applyAlignment="1">
      <alignment horizontal="center" vertical="center" wrapText="1"/>
    </xf>
    <xf numFmtId="0" fontId="35" fillId="10" borderId="9" xfId="0" applyFont="1" applyFill="1" applyBorder="1" applyAlignment="1">
      <alignment horizontal="center" vertical="center" wrapText="1"/>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11" fillId="0" borderId="23"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6" fillId="5" borderId="25" xfId="0" applyFont="1" applyFill="1" applyBorder="1" applyAlignment="1">
      <alignment horizontal="left" vertical="center" wrapText="1"/>
    </xf>
    <xf numFmtId="0" fontId="6" fillId="5" borderId="26" xfId="0" applyFont="1" applyFill="1" applyBorder="1" applyAlignment="1">
      <alignment horizontal="left" vertical="center"/>
    </xf>
    <xf numFmtId="0" fontId="6" fillId="5" borderId="46" xfId="0" applyFont="1" applyFill="1" applyBorder="1" applyAlignment="1">
      <alignment horizontal="left" vertical="center"/>
    </xf>
    <xf numFmtId="0" fontId="31" fillId="0" borderId="44" xfId="0" applyFont="1" applyFill="1" applyBorder="1" applyAlignment="1">
      <alignment vertical="center" wrapText="1"/>
    </xf>
    <xf numFmtId="0" fontId="0" fillId="0" borderId="13" xfId="0" applyBorder="1" applyAlignment="1">
      <alignment vertical="center"/>
    </xf>
    <xf numFmtId="0" fontId="0" fillId="0" borderId="66" xfId="0" applyBorder="1" applyAlignment="1">
      <alignment vertical="center"/>
    </xf>
    <xf numFmtId="0" fontId="30" fillId="0" borderId="0" xfId="0" applyFont="1" applyAlignment="1">
      <alignment horizontal="left" vertical="center" wrapText="1"/>
    </xf>
    <xf numFmtId="0" fontId="6" fillId="5" borderId="26" xfId="0" applyFont="1" applyFill="1" applyBorder="1" applyAlignment="1">
      <alignment horizontal="left" vertical="center" wrapText="1"/>
    </xf>
    <xf numFmtId="0" fontId="6" fillId="5" borderId="46" xfId="0" applyFont="1" applyFill="1" applyBorder="1" applyAlignment="1">
      <alignment horizontal="left" vertical="center" wrapText="1"/>
    </xf>
    <xf numFmtId="181" fontId="27" fillId="4" borderId="55" xfId="0" applyNumberFormat="1" applyFont="1" applyFill="1" applyBorder="1">
      <alignment vertical="center"/>
    </xf>
    <xf numFmtId="181" fontId="27" fillId="4" borderId="1" xfId="0" applyNumberFormat="1" applyFont="1" applyFill="1" applyBorder="1">
      <alignment vertical="center"/>
    </xf>
    <xf numFmtId="38" fontId="27" fillId="4" borderId="55" xfId="5" applyFont="1" applyFill="1" applyBorder="1" applyAlignment="1">
      <alignment vertical="center"/>
    </xf>
    <xf numFmtId="38" fontId="27" fillId="4" borderId="1" xfId="5" applyFont="1" applyFill="1" applyBorder="1" applyAlignment="1">
      <alignment vertical="center"/>
    </xf>
    <xf numFmtId="176" fontId="27" fillId="0" borderId="111" xfId="0" applyNumberFormat="1" applyFont="1" applyBorder="1" applyAlignment="1" applyProtection="1">
      <alignment horizontal="right" vertical="center"/>
      <protection locked="0"/>
    </xf>
    <xf numFmtId="176" fontId="27" fillId="0" borderId="6" xfId="0" applyNumberFormat="1" applyFont="1" applyBorder="1" applyAlignment="1" applyProtection="1">
      <alignment horizontal="right" vertical="center"/>
      <protection locked="0"/>
    </xf>
    <xf numFmtId="176" fontId="27" fillId="0" borderId="42" xfId="0" applyNumberFormat="1" applyFont="1" applyBorder="1" applyAlignment="1" applyProtection="1">
      <alignment horizontal="right" vertical="center"/>
      <protection locked="0"/>
    </xf>
    <xf numFmtId="176" fontId="27" fillId="0" borderId="43" xfId="0" applyNumberFormat="1" applyFont="1" applyBorder="1" applyAlignment="1" applyProtection="1">
      <alignment horizontal="right" vertical="center"/>
      <protection locked="0"/>
    </xf>
    <xf numFmtId="0" fontId="31" fillId="0" borderId="0" xfId="0" applyFont="1" applyAlignment="1">
      <alignment horizontal="center" vertical="top" textRotation="255"/>
    </xf>
    <xf numFmtId="0" fontId="24" fillId="3" borderId="63" xfId="0" applyFont="1" applyFill="1" applyBorder="1" applyAlignment="1">
      <alignment horizontal="center" vertical="center" wrapText="1"/>
    </xf>
    <xf numFmtId="0" fontId="24" fillId="3" borderId="63" xfId="0" applyFont="1" applyFill="1" applyBorder="1" applyAlignment="1">
      <alignment horizontal="center" vertical="center"/>
    </xf>
    <xf numFmtId="0" fontId="15" fillId="0" borderId="36" xfId="0" applyFont="1" applyBorder="1" applyAlignment="1">
      <alignment horizontal="center" textRotation="255"/>
    </xf>
    <xf numFmtId="0" fontId="15" fillId="0" borderId="36" xfId="0" applyFont="1" applyBorder="1" applyAlignment="1">
      <alignment horizontal="center" vertical="top" textRotation="255"/>
    </xf>
    <xf numFmtId="0" fontId="29" fillId="3" borderId="5" xfId="0" applyFont="1" applyFill="1" applyBorder="1" applyAlignment="1">
      <alignment horizontal="center" vertical="center" wrapText="1"/>
    </xf>
    <xf numFmtId="0" fontId="29" fillId="3" borderId="6" xfId="0" applyFont="1" applyFill="1" applyBorder="1" applyAlignment="1">
      <alignment horizontal="center" vertical="center" wrapText="1"/>
    </xf>
    <xf numFmtId="0" fontId="29" fillId="3" borderId="7" xfId="0" applyFont="1" applyFill="1" applyBorder="1" applyAlignment="1">
      <alignment horizontal="center" vertical="center" wrapText="1"/>
    </xf>
    <xf numFmtId="0" fontId="15" fillId="0" borderId="0" xfId="0" applyFont="1" applyAlignment="1">
      <alignment horizontal="left" vertical="center" wrapText="1"/>
    </xf>
    <xf numFmtId="0" fontId="30" fillId="0" borderId="0" xfId="0" applyFont="1" applyFill="1" applyBorder="1" applyAlignment="1">
      <alignment vertical="center" wrapText="1"/>
    </xf>
    <xf numFmtId="0" fontId="59" fillId="0" borderId="0" xfId="0" applyFont="1" applyAlignment="1">
      <alignment horizontal="left" vertical="center" wrapText="1"/>
    </xf>
    <xf numFmtId="0" fontId="6" fillId="6" borderId="27" xfId="0" applyFont="1" applyFill="1" applyBorder="1" applyAlignment="1">
      <alignment horizontal="left" vertical="center" wrapText="1"/>
    </xf>
    <xf numFmtId="0" fontId="6" fillId="6" borderId="28" xfId="0" applyFont="1" applyFill="1" applyBorder="1" applyAlignment="1">
      <alignment horizontal="left" vertical="center" wrapText="1"/>
    </xf>
    <xf numFmtId="0" fontId="6" fillId="6" borderId="29" xfId="0" applyFont="1" applyFill="1" applyBorder="1" applyAlignment="1">
      <alignment horizontal="left" vertical="center" wrapText="1"/>
    </xf>
    <xf numFmtId="0" fontId="6" fillId="6" borderId="36" xfId="0" applyFont="1" applyFill="1" applyBorder="1" applyAlignment="1">
      <alignment horizontal="left" vertical="center" wrapText="1"/>
    </xf>
    <xf numFmtId="0" fontId="6" fillId="6" borderId="0" xfId="0" applyFont="1" applyFill="1" applyAlignment="1">
      <alignment horizontal="left" vertical="center" wrapText="1"/>
    </xf>
    <xf numFmtId="0" fontId="6" fillId="6" borderId="33" xfId="0" applyFont="1" applyFill="1" applyBorder="1" applyAlignment="1">
      <alignment horizontal="left" vertical="center" wrapText="1"/>
    </xf>
    <xf numFmtId="0" fontId="6" fillId="6" borderId="38" xfId="0" applyFont="1" applyFill="1" applyBorder="1" applyAlignment="1">
      <alignment horizontal="left" vertical="center" wrapText="1"/>
    </xf>
    <xf numFmtId="0" fontId="6" fillId="6" borderId="24" xfId="0" applyFont="1" applyFill="1" applyBorder="1" applyAlignment="1">
      <alignment horizontal="left" vertical="center" wrapText="1"/>
    </xf>
    <xf numFmtId="0" fontId="6" fillId="6" borderId="39" xfId="0" applyFont="1" applyFill="1" applyBorder="1" applyAlignment="1">
      <alignment horizontal="left" vertical="center" wrapText="1"/>
    </xf>
    <xf numFmtId="0" fontId="6" fillId="6" borderId="26" xfId="0" applyFont="1" applyFill="1" applyBorder="1" applyAlignment="1">
      <alignment horizontal="left" vertical="center"/>
    </xf>
    <xf numFmtId="0" fontId="6" fillId="6" borderId="46" xfId="0" applyFont="1" applyFill="1" applyBorder="1" applyAlignment="1">
      <alignment horizontal="left" vertical="center"/>
    </xf>
    <xf numFmtId="0" fontId="29" fillId="0" borderId="0" xfId="0" applyFont="1" applyFill="1" applyBorder="1" applyAlignment="1">
      <alignment horizontal="left" vertical="top" wrapText="1"/>
    </xf>
    <xf numFmtId="176" fontId="30" fillId="0" borderId="25" xfId="0" applyNumberFormat="1" applyFont="1" applyBorder="1" applyAlignment="1">
      <alignment horizontal="right" vertical="center"/>
    </xf>
    <xf numFmtId="176" fontId="30" fillId="0" borderId="26" xfId="0" applyNumberFormat="1" applyFont="1" applyBorder="1" applyAlignment="1">
      <alignment horizontal="right" vertical="center"/>
    </xf>
    <xf numFmtId="176" fontId="30" fillId="0" borderId="46" xfId="0" applyNumberFormat="1" applyFont="1" applyBorder="1" applyAlignment="1">
      <alignment horizontal="right" vertical="center"/>
    </xf>
    <xf numFmtId="176" fontId="30" fillId="8" borderId="25" xfId="0" applyNumberFormat="1" applyFont="1" applyFill="1" applyBorder="1" applyAlignment="1">
      <alignment horizontal="right" vertical="center"/>
    </xf>
    <xf numFmtId="176" fontId="30" fillId="8" borderId="26" xfId="0" applyNumberFormat="1" applyFont="1" applyFill="1" applyBorder="1" applyAlignment="1">
      <alignment horizontal="right" vertical="center"/>
    </xf>
    <xf numFmtId="176" fontId="30" fillId="8" borderId="46" xfId="0" applyNumberFormat="1" applyFont="1" applyFill="1" applyBorder="1" applyAlignment="1">
      <alignment horizontal="right" vertical="center"/>
    </xf>
    <xf numFmtId="0" fontId="30" fillId="0" borderId="89" xfId="0" applyFont="1" applyBorder="1" applyAlignment="1">
      <alignment horizontal="center" vertical="center"/>
    </xf>
    <xf numFmtId="0" fontId="30" fillId="0" borderId="22" xfId="0" applyFont="1" applyBorder="1" applyAlignment="1">
      <alignment horizontal="center" vertical="center"/>
    </xf>
    <xf numFmtId="0" fontId="31" fillId="0" borderId="6" xfId="0" applyFont="1" applyBorder="1" applyAlignment="1">
      <alignment horizontal="center" vertical="center"/>
    </xf>
    <xf numFmtId="0" fontId="53" fillId="5" borderId="27" xfId="0" applyFont="1" applyFill="1" applyBorder="1" applyAlignment="1">
      <alignment horizontal="left" vertical="center" wrapText="1"/>
    </xf>
    <xf numFmtId="0" fontId="53" fillId="5" borderId="28" xfId="0" applyFont="1" applyFill="1" applyBorder="1" applyAlignment="1">
      <alignment horizontal="left" vertical="center" wrapText="1"/>
    </xf>
    <xf numFmtId="0" fontId="53" fillId="5" borderId="29" xfId="0" applyFont="1" applyFill="1" applyBorder="1" applyAlignment="1">
      <alignment horizontal="left" vertical="center" wrapText="1"/>
    </xf>
    <xf numFmtId="0" fontId="53" fillId="5" borderId="38" xfId="0" applyFont="1" applyFill="1" applyBorder="1" applyAlignment="1">
      <alignment horizontal="left" vertical="center" wrapText="1"/>
    </xf>
    <xf numFmtId="0" fontId="53" fillId="5" borderId="24" xfId="0" applyFont="1" applyFill="1" applyBorder="1" applyAlignment="1">
      <alignment horizontal="left" vertical="center" wrapText="1"/>
    </xf>
    <xf numFmtId="0" fontId="53" fillId="5" borderId="39" xfId="0" applyFont="1" applyFill="1" applyBorder="1" applyAlignment="1">
      <alignment horizontal="left" vertical="center" wrapText="1"/>
    </xf>
    <xf numFmtId="0" fontId="31" fillId="0" borderId="114" xfId="0" applyFont="1" applyBorder="1" applyAlignment="1">
      <alignment horizontal="left" vertical="center" wrapText="1"/>
    </xf>
    <xf numFmtId="0" fontId="31" fillId="0" borderId="45" xfId="0" applyFont="1" applyBorder="1" applyAlignment="1">
      <alignment horizontal="left" vertical="center" wrapText="1"/>
    </xf>
    <xf numFmtId="0" fontId="31" fillId="0" borderId="50" xfId="0" applyFont="1" applyBorder="1" applyAlignment="1">
      <alignment horizontal="left" vertical="center" wrapText="1"/>
    </xf>
    <xf numFmtId="38" fontId="63" fillId="0" borderId="70" xfId="5" applyFont="1" applyFill="1" applyBorder="1" applyAlignment="1" applyProtection="1">
      <alignment horizontal="right" vertical="center"/>
    </xf>
    <xf numFmtId="38" fontId="63" fillId="0" borderId="13" xfId="5" applyFont="1" applyFill="1" applyBorder="1" applyAlignment="1" applyProtection="1">
      <alignment horizontal="right" vertical="center"/>
    </xf>
    <xf numFmtId="0" fontId="28" fillId="0" borderId="96" xfId="0" applyFont="1" applyBorder="1" applyAlignment="1">
      <alignment horizontal="center" vertical="center"/>
    </xf>
    <xf numFmtId="0" fontId="28" fillId="0" borderId="94" xfId="0" applyFont="1" applyBorder="1" applyAlignment="1">
      <alignment horizontal="center" vertical="center"/>
    </xf>
    <xf numFmtId="38" fontId="27" fillId="4" borderId="2" xfId="5" applyFont="1" applyFill="1" applyBorder="1" applyAlignment="1">
      <alignment vertical="center"/>
    </xf>
    <xf numFmtId="38" fontId="27" fillId="4" borderId="18" xfId="5" applyFont="1" applyFill="1" applyBorder="1" applyAlignment="1">
      <alignment vertical="center"/>
    </xf>
    <xf numFmtId="38" fontId="27" fillId="4" borderId="4" xfId="5" applyFont="1" applyFill="1" applyBorder="1" applyAlignment="1">
      <alignment vertical="center"/>
    </xf>
    <xf numFmtId="38" fontId="63" fillId="4" borderId="63" xfId="5" applyFont="1" applyFill="1" applyBorder="1" applyAlignment="1" applyProtection="1">
      <alignment vertical="center"/>
      <protection locked="0"/>
    </xf>
    <xf numFmtId="38" fontId="63" fillId="4" borderId="81" xfId="5" applyFont="1" applyFill="1" applyBorder="1" applyAlignment="1" applyProtection="1">
      <alignment vertical="center"/>
      <protection locked="0"/>
    </xf>
    <xf numFmtId="0" fontId="27" fillId="2" borderId="42" xfId="0" applyFont="1" applyFill="1" applyBorder="1">
      <alignment vertical="center"/>
    </xf>
    <xf numFmtId="0" fontId="27" fillId="2" borderId="43" xfId="0" applyFont="1" applyFill="1" applyBorder="1">
      <alignment vertical="center"/>
    </xf>
    <xf numFmtId="0" fontId="27" fillId="2" borderId="12" xfId="0" applyFont="1" applyFill="1" applyBorder="1">
      <alignment vertical="center"/>
    </xf>
    <xf numFmtId="0" fontId="27" fillId="2" borderId="99" xfId="0" applyFont="1" applyFill="1" applyBorder="1">
      <alignment vertical="center"/>
    </xf>
    <xf numFmtId="38" fontId="63" fillId="2" borderId="76" xfId="5" applyFont="1" applyFill="1" applyBorder="1" applyProtection="1">
      <alignment vertical="center"/>
    </xf>
    <xf numFmtId="38" fontId="63" fillId="2" borderId="3" xfId="5" applyFont="1" applyFill="1" applyBorder="1" applyProtection="1">
      <alignment vertical="center"/>
    </xf>
    <xf numFmtId="0" fontId="24" fillId="0" borderId="11" xfId="0" applyFont="1" applyBorder="1" applyAlignment="1">
      <alignment horizontal="left" vertical="center" wrapText="1"/>
    </xf>
    <xf numFmtId="0" fontId="24" fillId="0" borderId="9" xfId="0" applyFont="1" applyBorder="1" applyAlignment="1">
      <alignment horizontal="left" vertical="center" wrapText="1"/>
    </xf>
    <xf numFmtId="0" fontId="24" fillId="0" borderId="48" xfId="0" applyFont="1" applyBorder="1" applyAlignment="1">
      <alignment horizontal="left" vertical="center" wrapText="1"/>
    </xf>
    <xf numFmtId="38" fontId="63" fillId="4" borderId="76" xfId="5" applyFont="1" applyFill="1" applyBorder="1" applyAlignment="1" applyProtection="1">
      <alignment vertical="center"/>
      <protection locked="0"/>
    </xf>
    <xf numFmtId="38" fontId="63" fillId="4" borderId="3" xfId="5" applyFont="1" applyFill="1" applyBorder="1" applyAlignment="1" applyProtection="1">
      <alignment vertical="center"/>
      <protection locked="0"/>
    </xf>
    <xf numFmtId="38" fontId="63" fillId="4" borderId="4" xfId="5" applyFont="1" applyFill="1" applyBorder="1" applyAlignment="1" applyProtection="1">
      <alignment vertical="center"/>
      <protection locked="0"/>
    </xf>
    <xf numFmtId="0" fontId="31" fillId="0" borderId="11" xfId="0" applyFont="1" applyBorder="1" applyAlignment="1">
      <alignment horizontal="left" vertical="center" wrapText="1"/>
    </xf>
    <xf numFmtId="0" fontId="31" fillId="0" borderId="9" xfId="0" applyFont="1" applyBorder="1" applyAlignment="1">
      <alignment horizontal="left" vertical="center" wrapText="1"/>
    </xf>
    <xf numFmtId="0" fontId="31" fillId="0" borderId="48" xfId="0" applyFont="1" applyBorder="1" applyAlignment="1">
      <alignment horizontal="left" vertical="center" wrapText="1"/>
    </xf>
    <xf numFmtId="38" fontId="63" fillId="0" borderId="111" xfId="5" applyFont="1" applyFill="1" applyBorder="1" applyAlignment="1" applyProtection="1">
      <alignment vertical="center"/>
    </xf>
    <xf numFmtId="38" fontId="63" fillId="0" borderId="6" xfId="5" applyFont="1" applyFill="1" applyBorder="1" applyAlignment="1" applyProtection="1">
      <alignment vertical="center"/>
    </xf>
    <xf numFmtId="0" fontId="44" fillId="9" borderId="85" xfId="0" applyFont="1" applyFill="1" applyBorder="1" applyAlignment="1">
      <alignment horizontal="center" vertical="center"/>
    </xf>
    <xf numFmtId="0" fontId="44" fillId="9" borderId="87" xfId="0" applyFont="1" applyFill="1" applyBorder="1" applyAlignment="1">
      <alignment horizontal="center" vertical="center"/>
    </xf>
    <xf numFmtId="0" fontId="15" fillId="0" borderId="36" xfId="0" applyFont="1" applyBorder="1" applyAlignment="1">
      <alignment horizontal="center" vertical="center" textRotation="255"/>
    </xf>
    <xf numFmtId="0" fontId="24" fillId="0" borderId="5" xfId="0" applyFont="1" applyBorder="1" applyAlignment="1">
      <alignment horizontal="left" vertical="center" wrapText="1"/>
    </xf>
    <xf numFmtId="0" fontId="24" fillId="0" borderId="6" xfId="0" applyFont="1" applyBorder="1" applyAlignment="1">
      <alignment horizontal="left" vertical="center" wrapText="1"/>
    </xf>
    <xf numFmtId="0" fontId="18" fillId="0" borderId="0" xfId="0" applyFont="1" applyFill="1" applyBorder="1" applyAlignment="1">
      <alignment horizontal="left" vertical="center" wrapText="1"/>
    </xf>
    <xf numFmtId="49" fontId="62" fillId="3" borderId="2" xfId="0" applyNumberFormat="1" applyFont="1" applyFill="1" applyBorder="1" applyAlignment="1">
      <alignment horizontal="center" vertical="center" wrapText="1"/>
    </xf>
    <xf numFmtId="49" fontId="62" fillId="3" borderId="3" xfId="0" applyNumberFormat="1" applyFont="1" applyFill="1" applyBorder="1" applyAlignment="1">
      <alignment horizontal="center" vertical="center" wrapText="1"/>
    </xf>
    <xf numFmtId="49" fontId="62" fillId="3" borderId="4" xfId="0" applyNumberFormat="1" applyFont="1" applyFill="1" applyBorder="1" applyAlignment="1">
      <alignment horizontal="center" vertical="center" wrapText="1"/>
    </xf>
    <xf numFmtId="0" fontId="15" fillId="0" borderId="0" xfId="0" applyFont="1" applyFill="1" applyBorder="1" applyAlignment="1">
      <alignment horizontal="left" vertical="top" wrapText="1"/>
    </xf>
    <xf numFmtId="0" fontId="15" fillId="0" borderId="0" xfId="0" applyFont="1" applyFill="1" applyAlignment="1">
      <alignment horizontal="left" vertical="top" wrapText="1"/>
    </xf>
    <xf numFmtId="49" fontId="15" fillId="0" borderId="2" xfId="0" applyNumberFormat="1" applyFont="1" applyFill="1" applyBorder="1" applyAlignment="1">
      <alignment horizontal="left" vertical="top" wrapText="1"/>
    </xf>
    <xf numFmtId="49" fontId="15" fillId="0" borderId="3" xfId="0" applyNumberFormat="1" applyFont="1" applyFill="1" applyBorder="1" applyAlignment="1">
      <alignment horizontal="left" vertical="top" wrapText="1"/>
    </xf>
    <xf numFmtId="49" fontId="15" fillId="0" borderId="4" xfId="0" applyNumberFormat="1" applyFont="1" applyFill="1" applyBorder="1" applyAlignment="1">
      <alignment horizontal="left" vertical="top" wrapText="1"/>
    </xf>
    <xf numFmtId="0" fontId="13" fillId="0" borderId="38" xfId="0" applyFont="1" applyBorder="1" applyAlignment="1">
      <alignment vertical="center" wrapText="1"/>
    </xf>
    <xf numFmtId="0" fontId="13" fillId="0" borderId="24" xfId="0" applyFont="1" applyBorder="1" applyAlignment="1">
      <alignment vertical="center" wrapText="1"/>
    </xf>
    <xf numFmtId="0" fontId="13" fillId="0" borderId="73" xfId="0" applyFont="1" applyBorder="1" applyAlignment="1">
      <alignment vertical="center" wrapText="1"/>
    </xf>
    <xf numFmtId="0" fontId="13" fillId="0" borderId="74" xfId="0" applyFont="1" applyBorder="1" applyAlignment="1">
      <alignment horizontal="center" vertical="center" wrapText="1"/>
    </xf>
    <xf numFmtId="0" fontId="15" fillId="0" borderId="74"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50" xfId="0" applyFont="1" applyBorder="1" applyAlignment="1">
      <alignment horizontal="center" vertical="center" wrapText="1"/>
    </xf>
    <xf numFmtId="0" fontId="15" fillId="0" borderId="45" xfId="0" applyFont="1" applyBorder="1" applyAlignment="1">
      <alignment horizontal="left" vertical="center" wrapText="1"/>
    </xf>
    <xf numFmtId="0" fontId="15" fillId="0" borderId="50" xfId="0" applyFont="1" applyBorder="1" applyAlignment="1">
      <alignment horizontal="left" vertical="center" wrapText="1"/>
    </xf>
    <xf numFmtId="0" fontId="62" fillId="0" borderId="38" xfId="0" applyFont="1" applyBorder="1" applyAlignment="1">
      <alignment horizontal="left" vertical="center" shrinkToFit="1"/>
    </xf>
    <xf numFmtId="0" fontId="62" fillId="0" borderId="24" xfId="0" applyFont="1" applyBorder="1" applyAlignment="1">
      <alignment horizontal="left" vertical="center" shrinkToFit="1"/>
    </xf>
    <xf numFmtId="0" fontId="62" fillId="0" borderId="115" xfId="0" applyFont="1" applyBorder="1" applyAlignment="1">
      <alignment horizontal="left" vertical="center" shrinkToFit="1"/>
    </xf>
    <xf numFmtId="0" fontId="63" fillId="4" borderId="68" xfId="0" applyFont="1" applyFill="1" applyBorder="1" applyAlignment="1" applyProtection="1">
      <alignment horizontal="left" vertical="center" shrinkToFit="1"/>
      <protection locked="0"/>
    </xf>
    <xf numFmtId="0" fontId="63" fillId="4" borderId="94" xfId="0" applyFont="1" applyFill="1" applyBorder="1" applyAlignment="1" applyProtection="1">
      <alignment horizontal="left" vertical="center" shrinkToFit="1"/>
      <protection locked="0"/>
    </xf>
    <xf numFmtId="0" fontId="63" fillId="4" borderId="95" xfId="0" applyFont="1" applyFill="1" applyBorder="1" applyAlignment="1" applyProtection="1">
      <alignment horizontal="left" vertical="center" shrinkToFit="1"/>
      <protection locked="0"/>
    </xf>
    <xf numFmtId="0" fontId="62" fillId="0" borderId="0" xfId="0" applyFont="1" applyAlignment="1">
      <alignment horizontal="center" vertical="center" textRotation="255" shrinkToFit="1"/>
    </xf>
    <xf numFmtId="0" fontId="6" fillId="10" borderId="25" xfId="0" applyFont="1" applyFill="1" applyBorder="1" applyAlignment="1">
      <alignment horizontal="left" vertical="center" wrapText="1"/>
    </xf>
    <xf numFmtId="0" fontId="6" fillId="10" borderId="26" xfId="0" applyFont="1" applyFill="1" applyBorder="1" applyAlignment="1">
      <alignment horizontal="left" vertical="center" wrapText="1"/>
    </xf>
    <xf numFmtId="0" fontId="6" fillId="10" borderId="46" xfId="0" applyFont="1" applyFill="1" applyBorder="1" applyAlignment="1">
      <alignment horizontal="left" vertical="center" wrapText="1"/>
    </xf>
    <xf numFmtId="49" fontId="15" fillId="0" borderId="0" xfId="0" applyNumberFormat="1" applyFont="1" applyBorder="1" applyAlignment="1">
      <alignment horizontal="left" vertical="center" wrapText="1"/>
    </xf>
    <xf numFmtId="0" fontId="66" fillId="5" borderId="0" xfId="0" applyFont="1" applyFill="1" applyAlignment="1" applyProtection="1">
      <alignment vertical="center" shrinkToFit="1"/>
      <protection locked="0"/>
    </xf>
    <xf numFmtId="0" fontId="15" fillId="0" borderId="0" xfId="0" applyFont="1" applyAlignment="1">
      <alignment horizontal="left" vertical="top" wrapText="1"/>
    </xf>
    <xf numFmtId="0" fontId="15" fillId="0" borderId="0" xfId="0" applyFont="1" applyAlignment="1">
      <alignment horizontal="left" vertical="top"/>
    </xf>
    <xf numFmtId="0" fontId="46" fillId="0" borderId="5" xfId="0" applyFont="1" applyBorder="1" applyAlignment="1">
      <alignment horizontal="center" vertical="center" textRotation="255" wrapText="1"/>
    </xf>
    <xf numFmtId="0" fontId="46" fillId="0" borderId="7" xfId="0" applyFont="1" applyBorder="1" applyAlignment="1">
      <alignment horizontal="center" vertical="center" textRotation="255" wrapText="1"/>
    </xf>
    <xf numFmtId="0" fontId="46" fillId="0" borderId="22" xfId="0" applyFont="1" applyBorder="1" applyAlignment="1">
      <alignment horizontal="center" vertical="center" textRotation="255" wrapText="1"/>
    </xf>
    <xf numFmtId="0" fontId="46" fillId="0" borderId="23" xfId="0" applyFont="1" applyBorder="1" applyAlignment="1">
      <alignment horizontal="center" vertical="center" textRotation="255" wrapText="1"/>
    </xf>
    <xf numFmtId="0" fontId="46" fillId="0" borderId="0" xfId="0" applyFont="1" applyBorder="1" applyAlignment="1">
      <alignment horizontal="center" vertical="center" textRotation="255" wrapText="1"/>
    </xf>
    <xf numFmtId="0" fontId="42" fillId="0" borderId="101" xfId="0" applyFont="1" applyFill="1" applyBorder="1" applyAlignment="1">
      <alignment vertical="center" wrapText="1"/>
    </xf>
    <xf numFmtId="0" fontId="42" fillId="0" borderId="102" xfId="0" applyFont="1" applyFill="1" applyBorder="1" applyAlignment="1">
      <alignment vertical="center" wrapText="1"/>
    </xf>
    <xf numFmtId="0" fontId="42" fillId="0" borderId="116" xfId="0" applyFont="1" applyFill="1" applyBorder="1" applyAlignment="1">
      <alignment vertical="center" wrapText="1"/>
    </xf>
    <xf numFmtId="0" fontId="42" fillId="0" borderId="0" xfId="0" applyFont="1" applyFill="1" applyBorder="1" applyAlignment="1">
      <alignment vertical="center" wrapText="1"/>
    </xf>
    <xf numFmtId="0" fontId="46" fillId="0" borderId="18" xfId="0" applyFont="1" applyFill="1" applyBorder="1" applyAlignment="1">
      <alignment vertical="center" wrapText="1"/>
    </xf>
    <xf numFmtId="0" fontId="46" fillId="0" borderId="100" xfId="0" applyFont="1" applyFill="1" applyBorder="1" applyAlignment="1">
      <alignment vertical="center" wrapText="1"/>
    </xf>
    <xf numFmtId="0" fontId="46" fillId="0" borderId="0" xfId="0" applyFont="1" applyFill="1" applyBorder="1" applyAlignment="1">
      <alignment vertical="center" wrapText="1"/>
    </xf>
    <xf numFmtId="38" fontId="42" fillId="10" borderId="88" xfId="0" applyNumberFormat="1" applyFont="1" applyFill="1" applyBorder="1" applyAlignment="1">
      <alignment horizontal="center" vertical="center" shrinkToFit="1"/>
    </xf>
    <xf numFmtId="38" fontId="42" fillId="10" borderId="77" xfId="0" applyNumberFormat="1" applyFont="1" applyFill="1" applyBorder="1" applyAlignment="1">
      <alignment horizontal="center" vertical="center" shrinkToFit="1"/>
    </xf>
    <xf numFmtId="38" fontId="42" fillId="10" borderId="79" xfId="0" applyNumberFormat="1" applyFont="1" applyFill="1" applyBorder="1" applyAlignment="1">
      <alignment horizontal="center" vertical="center" shrinkToFit="1"/>
    </xf>
    <xf numFmtId="38" fontId="42" fillId="10" borderId="76" xfId="0" applyNumberFormat="1" applyFont="1" applyFill="1" applyBorder="1" applyAlignment="1">
      <alignment horizontal="center" vertical="center" shrinkToFit="1"/>
    </xf>
    <xf numFmtId="38" fontId="42" fillId="10" borderId="3" xfId="0" applyNumberFormat="1" applyFont="1" applyFill="1" applyBorder="1" applyAlignment="1">
      <alignment horizontal="center" vertical="center" shrinkToFit="1"/>
    </xf>
    <xf numFmtId="38" fontId="42" fillId="10" borderId="82" xfId="0" applyNumberFormat="1" applyFont="1" applyFill="1" applyBorder="1" applyAlignment="1">
      <alignment horizontal="center" vertical="center" shrinkToFit="1"/>
    </xf>
    <xf numFmtId="2" fontId="42" fillId="0" borderId="25" xfId="0" applyNumberFormat="1" applyFont="1" applyBorder="1" applyAlignment="1">
      <alignment horizontal="center" vertical="center" shrinkToFit="1"/>
    </xf>
    <xf numFmtId="2" fontId="42" fillId="0" borderId="26" xfId="0" applyNumberFormat="1" applyFont="1" applyBorder="1" applyAlignment="1">
      <alignment horizontal="center" vertical="center" shrinkToFit="1"/>
    </xf>
    <xf numFmtId="2" fontId="42" fillId="0" borderId="46" xfId="0" applyNumberFormat="1" applyFont="1" applyBorder="1" applyAlignment="1">
      <alignment horizontal="center" vertical="center" shrinkToFit="1"/>
    </xf>
    <xf numFmtId="38" fontId="42" fillId="10" borderId="96" xfId="0" applyNumberFormat="1" applyFont="1" applyFill="1" applyBorder="1" applyAlignment="1">
      <alignment horizontal="center" vertical="center" shrinkToFit="1"/>
    </xf>
    <xf numFmtId="38" fontId="42" fillId="10" borderId="94" xfId="0" applyNumberFormat="1" applyFont="1" applyFill="1" applyBorder="1" applyAlignment="1">
      <alignment horizontal="center" vertical="center" shrinkToFit="1"/>
    </xf>
    <xf numFmtId="38" fontId="42" fillId="10" borderId="95" xfId="0" applyNumberFormat="1" applyFont="1" applyFill="1" applyBorder="1" applyAlignment="1">
      <alignment horizontal="center" vertical="center" shrinkToFit="1"/>
    </xf>
    <xf numFmtId="0" fontId="13" fillId="0" borderId="13" xfId="0" applyFont="1" applyBorder="1" applyAlignment="1">
      <alignment horizontal="left" vertical="center" wrapText="1"/>
    </xf>
    <xf numFmtId="0" fontId="13" fillId="0" borderId="66" xfId="0" applyFont="1" applyBorder="1" applyAlignment="1">
      <alignment horizontal="left" vertical="center" wrapText="1"/>
    </xf>
    <xf numFmtId="0" fontId="13" fillId="0" borderId="90" xfId="0" applyFont="1" applyBorder="1" applyAlignment="1">
      <alignment horizontal="left" vertical="center"/>
    </xf>
    <xf numFmtId="0" fontId="13" fillId="0" borderId="13" xfId="0" applyFont="1" applyBorder="1" applyAlignment="1">
      <alignment horizontal="left" vertical="center"/>
    </xf>
    <xf numFmtId="0" fontId="13" fillId="0" borderId="66" xfId="0" applyFont="1" applyBorder="1" applyAlignment="1">
      <alignment horizontal="left" vertical="center"/>
    </xf>
    <xf numFmtId="0" fontId="11" fillId="3" borderId="1" xfId="0" applyFont="1" applyFill="1" applyBorder="1" applyAlignment="1">
      <alignment horizontal="center" vertical="center"/>
    </xf>
    <xf numFmtId="0" fontId="13" fillId="0" borderId="118" xfId="0" quotePrefix="1" applyFont="1" applyBorder="1" applyAlignment="1">
      <alignment horizontal="center" vertical="center"/>
    </xf>
    <xf numFmtId="0" fontId="13" fillId="0" borderId="120" xfId="0" applyFont="1" applyBorder="1" applyAlignment="1">
      <alignment horizontal="center" vertical="center"/>
    </xf>
    <xf numFmtId="0" fontId="13" fillId="0" borderId="43" xfId="0" applyFont="1" applyBorder="1" applyAlignment="1">
      <alignment horizontal="left" vertical="center"/>
    </xf>
    <xf numFmtId="0" fontId="13" fillId="0" borderId="65" xfId="0" applyFont="1" applyBorder="1" applyAlignment="1">
      <alignment horizontal="left" vertical="center"/>
    </xf>
    <xf numFmtId="0" fontId="13" fillId="0" borderId="9" xfId="0" applyFont="1" applyBorder="1" applyAlignment="1">
      <alignment horizontal="left" vertical="center"/>
    </xf>
    <xf numFmtId="0" fontId="13" fillId="0" borderId="10" xfId="0" applyFont="1" applyBorder="1" applyAlignment="1">
      <alignment horizontal="left" vertical="center"/>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3" fillId="0" borderId="119" xfId="0" applyFont="1" applyBorder="1" applyAlignment="1">
      <alignment horizontal="left" vertical="center"/>
    </xf>
    <xf numFmtId="0" fontId="13" fillId="0" borderId="8" xfId="0" applyFont="1" applyBorder="1" applyAlignment="1">
      <alignment horizontal="left" vertical="center"/>
    </xf>
    <xf numFmtId="0" fontId="25" fillId="8" borderId="0" xfId="0" applyFont="1" applyFill="1" applyBorder="1" applyAlignment="1" applyProtection="1">
      <alignment horizontal="center" vertical="center"/>
      <protection locked="0"/>
    </xf>
    <xf numFmtId="0" fontId="0" fillId="0" borderId="0" xfId="0" applyAlignment="1">
      <alignment horizontal="center" vertical="center"/>
    </xf>
    <xf numFmtId="0" fontId="13" fillId="0" borderId="120" xfId="0" quotePrefix="1" applyFont="1" applyBorder="1" applyAlignment="1">
      <alignment horizontal="center" vertical="center"/>
    </xf>
    <xf numFmtId="0" fontId="18" fillId="0" borderId="0" xfId="0" applyFont="1" applyFill="1" applyBorder="1" applyAlignment="1">
      <alignment horizontal="center" vertical="center"/>
    </xf>
    <xf numFmtId="0" fontId="25" fillId="8" borderId="0" xfId="0" applyFont="1" applyFill="1" applyBorder="1" applyAlignment="1" applyProtection="1">
      <alignment vertical="center" shrinkToFit="1"/>
      <protection locked="0"/>
    </xf>
    <xf numFmtId="0" fontId="0" fillId="0" borderId="0" xfId="0" applyAlignment="1">
      <alignment vertical="center"/>
    </xf>
    <xf numFmtId="0" fontId="0" fillId="0" borderId="33" xfId="0" applyBorder="1" applyAlignment="1">
      <alignment vertical="center"/>
    </xf>
    <xf numFmtId="0" fontId="55" fillId="0" borderId="0" xfId="0" applyFont="1" applyFill="1" applyBorder="1" applyAlignment="1">
      <alignment horizontal="center" vertical="center"/>
    </xf>
    <xf numFmtId="0" fontId="55" fillId="0" borderId="0" xfId="0" applyFont="1" applyFill="1" applyAlignment="1">
      <alignment horizontal="center" vertical="center"/>
    </xf>
    <xf numFmtId="0" fontId="55" fillId="0" borderId="0" xfId="0" applyFont="1" applyAlignment="1">
      <alignment horizontal="center" vertical="center"/>
    </xf>
  </cellXfs>
  <cellStyles count="6">
    <cellStyle name="パーセント 2" xfId="2"/>
    <cellStyle name="ハイパーリンク" xfId="4" builtinId="8"/>
    <cellStyle name="桁区切り" xfId="5" builtinId="6"/>
    <cellStyle name="桁区切り 2" xfId="1"/>
    <cellStyle name="標準" xfId="0" builtinId="0"/>
    <cellStyle name="標準 2" xfId="3"/>
  </cellStyles>
  <dxfs count="13">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CDFFFF"/>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S$74" lockText="1" noThreeD="1"/>
</file>

<file path=xl/ctrlProps/ctrlProp10.xml><?xml version="1.0" encoding="utf-8"?>
<formControlPr xmlns="http://schemas.microsoft.com/office/spreadsheetml/2009/9/main" objectType="CheckBox" fmlaLink="A87" lockText="1" noThreeD="1"/>
</file>

<file path=xl/ctrlProps/ctrlProp11.xml><?xml version="1.0" encoding="utf-8"?>
<formControlPr xmlns="http://schemas.microsoft.com/office/spreadsheetml/2009/9/main" objectType="CheckBox" fmlaLink="A88" lockText="1" noThreeD="1"/>
</file>

<file path=xl/ctrlProps/ctrlProp12.xml><?xml version="1.0" encoding="utf-8"?>
<formControlPr xmlns="http://schemas.microsoft.com/office/spreadsheetml/2009/9/main" objectType="CheckBox" fmlaLink="A89" lockText="1" noThreeD="1"/>
</file>

<file path=xl/ctrlProps/ctrlProp13.xml><?xml version="1.0" encoding="utf-8"?>
<formControlPr xmlns="http://schemas.microsoft.com/office/spreadsheetml/2009/9/main" objectType="CheckBox" fmlaLink="$E$106" lockText="1" noThreeD="1"/>
</file>

<file path=xl/ctrlProps/ctrlProp14.xml><?xml version="1.0" encoding="utf-8"?>
<formControlPr xmlns="http://schemas.microsoft.com/office/spreadsheetml/2009/9/main" objectType="CheckBox" fmlaLink="$E$107" lockText="1" noThreeD="1"/>
</file>

<file path=xl/ctrlProps/ctrlProp15.xml><?xml version="1.0" encoding="utf-8"?>
<formControlPr xmlns="http://schemas.microsoft.com/office/spreadsheetml/2009/9/main" objectType="CheckBox" fmlaLink="$E$108" lockText="1" noThreeD="1"/>
</file>

<file path=xl/ctrlProps/ctrlProp16.xml><?xml version="1.0" encoding="utf-8"?>
<formControlPr xmlns="http://schemas.microsoft.com/office/spreadsheetml/2009/9/main" objectType="CheckBox" fmlaLink="$E$110" lockText="1" noThreeD="1"/>
</file>

<file path=xl/ctrlProps/ctrlProp17.xml><?xml version="1.0" encoding="utf-8"?>
<formControlPr xmlns="http://schemas.microsoft.com/office/spreadsheetml/2009/9/main" objectType="CheckBox" fmlaLink="$E$109" lockText="1" noThreeD="1"/>
</file>

<file path=xl/ctrlProps/ctrlProp18.xml><?xml version="1.0" encoding="utf-8"?>
<formControlPr xmlns="http://schemas.microsoft.com/office/spreadsheetml/2009/9/main" objectType="CheckBox" fmlaLink="$E$111" lockText="1" noThreeD="1"/>
</file>

<file path=xl/ctrlProps/ctrlProp19.xml><?xml version="1.0" encoding="utf-8"?>
<formControlPr xmlns="http://schemas.microsoft.com/office/spreadsheetml/2009/9/main" objectType="CheckBox" fmlaLink="$E$112" lockText="1" noThreeD="1"/>
</file>

<file path=xl/ctrlProps/ctrlProp2.xml><?xml version="1.0" encoding="utf-8"?>
<formControlPr xmlns="http://schemas.microsoft.com/office/spreadsheetml/2009/9/main" objectType="CheckBox" fmlaLink="$Y$74" lockText="1" noThreeD="1"/>
</file>

<file path=xl/ctrlProps/ctrlProp20.xml><?xml version="1.0" encoding="utf-8"?>
<formControlPr xmlns="http://schemas.microsoft.com/office/spreadsheetml/2009/9/main" objectType="CheckBox" fmlaLink="$E$114" lockText="1" noThreeD="1"/>
</file>

<file path=xl/ctrlProps/ctrlProp21.xml><?xml version="1.0" encoding="utf-8"?>
<formControlPr xmlns="http://schemas.microsoft.com/office/spreadsheetml/2009/9/main" objectType="CheckBox" fmlaLink="$E$113" lockText="1" noThreeD="1"/>
</file>

<file path=xl/ctrlProps/ctrlProp22.xml><?xml version="1.0" encoding="utf-8"?>
<formControlPr xmlns="http://schemas.microsoft.com/office/spreadsheetml/2009/9/main" objectType="CheckBox" fmlaLink="$E$115" lockText="1" noThreeD="1"/>
</file>

<file path=xl/ctrlProps/ctrlProp23.xml><?xml version="1.0" encoding="utf-8"?>
<formControlPr xmlns="http://schemas.microsoft.com/office/spreadsheetml/2009/9/main" objectType="CheckBox" fmlaLink="$E$116" lockText="1" noThreeD="1"/>
</file>

<file path=xl/ctrlProps/ctrlProp24.xml><?xml version="1.0" encoding="utf-8"?>
<formControlPr xmlns="http://schemas.microsoft.com/office/spreadsheetml/2009/9/main" objectType="CheckBox" fmlaLink="$E$119" lockText="1" noThreeD="1"/>
</file>

<file path=xl/ctrlProps/ctrlProp25.xml><?xml version="1.0" encoding="utf-8"?>
<formControlPr xmlns="http://schemas.microsoft.com/office/spreadsheetml/2009/9/main" objectType="CheckBox" fmlaLink="$E$118" lockText="1" noThreeD="1"/>
</file>

<file path=xl/ctrlProps/ctrlProp26.xml><?xml version="1.0" encoding="utf-8"?>
<formControlPr xmlns="http://schemas.microsoft.com/office/spreadsheetml/2009/9/main" objectType="CheckBox" fmlaLink="$E$117" lockText="1" noThreeD="1"/>
</file>

<file path=xl/ctrlProps/ctrlProp27.xml><?xml version="1.0" encoding="utf-8"?>
<formControlPr xmlns="http://schemas.microsoft.com/office/spreadsheetml/2009/9/main" objectType="CheckBox" fmlaLink="$E$130" lockText="1" noThreeD="1"/>
</file>

<file path=xl/ctrlProps/ctrlProp28.xml><?xml version="1.0" encoding="utf-8"?>
<formControlPr xmlns="http://schemas.microsoft.com/office/spreadsheetml/2009/9/main" objectType="CheckBox" fmlaLink="$E$120" lockText="1" noThreeD="1"/>
</file>

<file path=xl/ctrlProps/ctrlProp29.xml><?xml version="1.0" encoding="utf-8"?>
<formControlPr xmlns="http://schemas.microsoft.com/office/spreadsheetml/2009/9/main" objectType="CheckBox" fmlaLink="$E$121" lockText="1" noThreeD="1"/>
</file>

<file path=xl/ctrlProps/ctrlProp3.xml><?xml version="1.0" encoding="utf-8"?>
<formControlPr xmlns="http://schemas.microsoft.com/office/spreadsheetml/2009/9/main" objectType="CheckBox" fmlaLink="$AE$74" lockText="1" noThreeD="1"/>
</file>

<file path=xl/ctrlProps/ctrlProp30.xml><?xml version="1.0" encoding="utf-8"?>
<formControlPr xmlns="http://schemas.microsoft.com/office/spreadsheetml/2009/9/main" objectType="CheckBox" fmlaLink="$E$122" lockText="1" noThreeD="1"/>
</file>

<file path=xl/ctrlProps/ctrlProp31.xml><?xml version="1.0" encoding="utf-8"?>
<formControlPr xmlns="http://schemas.microsoft.com/office/spreadsheetml/2009/9/main" objectType="CheckBox" fmlaLink="$E$123" lockText="1" noThreeD="1"/>
</file>

<file path=xl/ctrlProps/ctrlProp32.xml><?xml version="1.0" encoding="utf-8"?>
<formControlPr xmlns="http://schemas.microsoft.com/office/spreadsheetml/2009/9/main" objectType="CheckBox" fmlaLink="$E$124" lockText="1" noThreeD="1"/>
</file>

<file path=xl/ctrlProps/ctrlProp33.xml><?xml version="1.0" encoding="utf-8"?>
<formControlPr xmlns="http://schemas.microsoft.com/office/spreadsheetml/2009/9/main" objectType="CheckBox" fmlaLink="$E$126" lockText="1" noThreeD="1"/>
</file>

<file path=xl/ctrlProps/ctrlProp34.xml><?xml version="1.0" encoding="utf-8"?>
<formControlPr xmlns="http://schemas.microsoft.com/office/spreadsheetml/2009/9/main" objectType="CheckBox" fmlaLink="$E$125" lockText="1" noThreeD="1"/>
</file>

<file path=xl/ctrlProps/ctrlProp35.xml><?xml version="1.0" encoding="utf-8"?>
<formControlPr xmlns="http://schemas.microsoft.com/office/spreadsheetml/2009/9/main" objectType="CheckBox" fmlaLink="$E$127" lockText="1" noThreeD="1"/>
</file>

<file path=xl/ctrlProps/ctrlProp36.xml><?xml version="1.0" encoding="utf-8"?>
<formControlPr xmlns="http://schemas.microsoft.com/office/spreadsheetml/2009/9/main" objectType="CheckBox" fmlaLink="$E$128" lockText="1" noThreeD="1"/>
</file>

<file path=xl/ctrlProps/ctrlProp37.xml><?xml version="1.0" encoding="utf-8"?>
<formControlPr xmlns="http://schemas.microsoft.com/office/spreadsheetml/2009/9/main" objectType="CheckBox" fmlaLink="$E$129"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86" lockText="1" noThreeD="1"/>
</file>

<file path=xl/ctrlProps/ctrlProp5.xml><?xml version="1.0" encoding="utf-8"?>
<formControlPr xmlns="http://schemas.microsoft.com/office/spreadsheetml/2009/9/main" objectType="CheckBox" fmlaLink="A87" lockText="1" noThreeD="1"/>
</file>

<file path=xl/ctrlProps/ctrlProp6.xml><?xml version="1.0" encoding="utf-8"?>
<formControlPr xmlns="http://schemas.microsoft.com/office/spreadsheetml/2009/9/main" objectType="CheckBox" fmlaLink="A88" lockText="1" noThreeD="1"/>
</file>

<file path=xl/ctrlProps/ctrlProp7.xml><?xml version="1.0" encoding="utf-8"?>
<formControlPr xmlns="http://schemas.microsoft.com/office/spreadsheetml/2009/9/main" objectType="CheckBox" fmlaLink="A89" lockText="1" noThreeD="1"/>
</file>

<file path=xl/ctrlProps/ctrlProp8.xml><?xml version="1.0" encoding="utf-8"?>
<formControlPr xmlns="http://schemas.microsoft.com/office/spreadsheetml/2009/9/main" objectType="CheckBox" fmlaLink="A86" lockText="1" noThreeD="1"/>
</file>

<file path=xl/ctrlProps/ctrlProp9.xml><?xml version="1.0" encoding="utf-8"?>
<formControlPr xmlns="http://schemas.microsoft.com/office/spreadsheetml/2009/9/main" objectType="CheckBox" fmlaLink="A8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405476</xdr:colOff>
      <xdr:row>2</xdr:row>
      <xdr:rowOff>247646</xdr:rowOff>
    </xdr:from>
    <xdr:to>
      <xdr:col>34</xdr:col>
      <xdr:colOff>419764</xdr:colOff>
      <xdr:row>6</xdr:row>
      <xdr:rowOff>190500</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11816426" y="755646"/>
          <a:ext cx="4491038" cy="933454"/>
          <a:chOff x="3989402" y="553743"/>
          <a:chExt cx="4133850" cy="852866"/>
        </a:xfrm>
      </xdr:grpSpPr>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4162998"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355601" y="1603375"/>
          <a:ext cx="9809713" cy="1434910"/>
          <a:chOff x="373647" y="1531263"/>
          <a:chExt cx="9397284" cy="1397226"/>
        </a:xfrm>
      </xdr:grpSpPr>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373647" y="1531263"/>
            <a:ext cx="9397284" cy="1397226"/>
            <a:chOff x="370646" y="2066877"/>
            <a:chExt cx="9362361" cy="1396809"/>
          </a:xfrm>
        </xdr:grpSpPr>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70646" y="2066877"/>
              <a:ext cx="9362361" cy="1396809"/>
              <a:chOff x="97973" y="4260273"/>
              <a:chExt cx="9293879" cy="1789215"/>
            </a:xfrm>
          </xdr:grpSpPr>
          <xdr:sp macro="" textlink="">
            <xdr:nvSpPr>
              <xdr:cNvPr id="18" name="四角形: 角を丸くする 17">
                <a:extLst>
                  <a:ext uri="{FF2B5EF4-FFF2-40B4-BE49-F238E27FC236}">
                    <a16:creationId xmlns:a16="http://schemas.microsoft.com/office/drawing/2014/main" id="{00000000-0008-0000-0000-000012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20" name="フローチャート: 書類 19">
                <a:extLst>
                  <a:ext uri="{FF2B5EF4-FFF2-40B4-BE49-F238E27FC236}">
                    <a16:creationId xmlns:a16="http://schemas.microsoft.com/office/drawing/2014/main" id="{00000000-0008-0000-0000-000014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21" name="フローチャート: 書類 20">
                <a:extLst>
                  <a:ext uri="{FF2B5EF4-FFF2-40B4-BE49-F238E27FC236}">
                    <a16:creationId xmlns:a16="http://schemas.microsoft.com/office/drawing/2014/main" id="{00000000-0008-0000-0000-000015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2" name="矢印: 右 21">
                <a:extLst>
                  <a:ext uri="{FF2B5EF4-FFF2-40B4-BE49-F238E27FC236}">
                    <a16:creationId xmlns:a16="http://schemas.microsoft.com/office/drawing/2014/main" id="{00000000-0008-0000-0000-000016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3" name="四角形: 角を丸くする 22">
                <a:extLst>
                  <a:ext uri="{FF2B5EF4-FFF2-40B4-BE49-F238E27FC236}">
                    <a16:creationId xmlns:a16="http://schemas.microsoft.com/office/drawing/2014/main" id="{00000000-0008-0000-0000-000017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4" name="矢印: 右 23">
                <a:extLst>
                  <a:ext uri="{FF2B5EF4-FFF2-40B4-BE49-F238E27FC236}">
                    <a16:creationId xmlns:a16="http://schemas.microsoft.com/office/drawing/2014/main" id="{00000000-0008-0000-0000-000018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430306" y="4020110"/>
          <a:ext cx="8195423" cy="2194672"/>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6</xdr:col>
      <xdr:colOff>114299</xdr:colOff>
      <xdr:row>17</xdr:row>
      <xdr:rowOff>123826</xdr:rowOff>
    </xdr:to>
    <xdr:sp macro="" textlink="">
      <xdr:nvSpPr>
        <xdr:cNvPr id="28" name="四角形: 角を丸くする 27">
          <a:extLst>
            <a:ext uri="{FF2B5EF4-FFF2-40B4-BE49-F238E27FC236}">
              <a16:creationId xmlns:a16="http://schemas.microsoft.com/office/drawing/2014/main" id="{00000000-0008-0000-0000-00001C000000}"/>
            </a:ext>
          </a:extLst>
        </xdr:cNvPr>
        <xdr:cNvSpPr/>
      </xdr:nvSpPr>
      <xdr:spPr bwMode="auto">
        <a:xfrm>
          <a:off x="400050" y="3924301"/>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editAs="oneCell">
    <xdr:from>
      <xdr:col>8</xdr:col>
      <xdr:colOff>76199</xdr:colOff>
      <xdr:row>16</xdr:row>
      <xdr:rowOff>41</xdr:rowOff>
    </xdr:from>
    <xdr:to>
      <xdr:col>22</xdr:col>
      <xdr:colOff>739027</xdr:colOff>
      <xdr:row>27</xdr:row>
      <xdr:rowOff>145677</xdr:rowOff>
    </xdr:to>
    <xdr:pic>
      <xdr:nvPicPr>
        <xdr:cNvPr id="29" name="図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1"/>
        <a:stretch>
          <a:fillRect/>
        </a:stretch>
      </xdr:blipFill>
      <xdr:spPr>
        <a:xfrm>
          <a:off x="2519081" y="4213453"/>
          <a:ext cx="4663328" cy="1994606"/>
        </a:xfrm>
        <a:prstGeom prst="rect">
          <a:avLst/>
        </a:prstGeom>
      </xdr:spPr>
    </xdr:pic>
    <xdr:clientData/>
  </xdr:twoCellAnchor>
  <xdr:twoCellAnchor>
    <xdr:from>
      <xdr:col>11</xdr:col>
      <xdr:colOff>28576</xdr:colOff>
      <xdr:row>6</xdr:row>
      <xdr:rowOff>168681</xdr:rowOff>
    </xdr:from>
    <xdr:to>
      <xdr:col>14</xdr:col>
      <xdr:colOff>73716</xdr:colOff>
      <xdr:row>8</xdr:row>
      <xdr:rowOff>21987</xdr:rowOff>
    </xdr:to>
    <xdr:sp macro="" textlink="">
      <xdr:nvSpPr>
        <xdr:cNvPr id="30" name="吹き出し: 円形 29">
          <a:extLst>
            <a:ext uri="{FF2B5EF4-FFF2-40B4-BE49-F238E27FC236}">
              <a16:creationId xmlns:a16="http://schemas.microsoft.com/office/drawing/2014/main" id="{00000000-0008-0000-0000-00001E000000}"/>
            </a:ext>
          </a:extLst>
        </xdr:cNvPr>
        <xdr:cNvSpPr/>
      </xdr:nvSpPr>
      <xdr:spPr bwMode="auto">
        <a:xfrm>
          <a:off x="3028951" y="1559331"/>
          <a:ext cx="892865" cy="348606"/>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158199</xdr:colOff>
      <xdr:row>6</xdr:row>
      <xdr:rowOff>161925</xdr:rowOff>
    </xdr:from>
    <xdr:to>
      <xdr:col>14</xdr:col>
      <xdr:colOff>183621</xdr:colOff>
      <xdr:row>8</xdr:row>
      <xdr:rowOff>58622</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158574" y="1552575"/>
          <a:ext cx="8731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133</xdr:row>
          <xdr:rowOff>0</xdr:rowOff>
        </xdr:from>
        <xdr:to>
          <xdr:col>5</xdr:col>
          <xdr:colOff>19050</xdr:colOff>
          <xdr:row>133</xdr:row>
          <xdr:rowOff>28575</xdr:rowOff>
        </xdr:to>
        <xdr:grpSp>
          <xdr:nvGrpSpPr>
            <xdr:cNvPr id="59" name="Group 41">
              <a:extLst>
                <a:ext uri="{FF2B5EF4-FFF2-40B4-BE49-F238E27FC236}">
                  <a16:creationId xmlns:a16="http://schemas.microsoft.com/office/drawing/2014/main" id="{00000000-0008-0000-0100-00003B000000}"/>
                </a:ext>
              </a:extLst>
            </xdr:cNvPr>
            <xdr:cNvGrpSpPr>
              <a:grpSpLocks/>
            </xdr:cNvGrpSpPr>
          </xdr:nvGrpSpPr>
          <xdr:grpSpPr bwMode="auto">
            <a:xfrm>
              <a:off x="789057" y="31617478"/>
              <a:ext cx="17421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133</xdr:row>
          <xdr:rowOff>0</xdr:rowOff>
        </xdr:from>
        <xdr:to>
          <xdr:col>5</xdr:col>
          <xdr:colOff>19050</xdr:colOff>
          <xdr:row>133</xdr:row>
          <xdr:rowOff>28575</xdr:rowOff>
        </xdr:to>
        <xdr:grpSp>
          <xdr:nvGrpSpPr>
            <xdr:cNvPr id="60" name="Group 41">
              <a:extLst>
                <a:ext uri="{FF2B5EF4-FFF2-40B4-BE49-F238E27FC236}">
                  <a16:creationId xmlns:a16="http://schemas.microsoft.com/office/drawing/2014/main" id="{00000000-0008-0000-0100-00003C000000}"/>
                </a:ext>
              </a:extLst>
            </xdr:cNvPr>
            <xdr:cNvGrpSpPr>
              <a:grpSpLocks/>
            </xdr:cNvGrpSpPr>
          </xdr:nvGrpSpPr>
          <xdr:grpSpPr bwMode="auto">
            <a:xfrm>
              <a:off x="789057" y="31617478"/>
              <a:ext cx="17421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136</xdr:row>
          <xdr:rowOff>28575</xdr:rowOff>
        </xdr:to>
        <xdr:grpSp>
          <xdr:nvGrpSpPr>
            <xdr:cNvPr id="61" name="Group 41">
              <a:extLst>
                <a:ext uri="{FF2B5EF4-FFF2-40B4-BE49-F238E27FC236}">
                  <a16:creationId xmlns:a16="http://schemas.microsoft.com/office/drawing/2014/main" id="{00000000-0008-0000-0100-00003D000000}"/>
                </a:ext>
              </a:extLst>
            </xdr:cNvPr>
            <xdr:cNvGrpSpPr>
              <a:grpSpLocks/>
            </xdr:cNvGrpSpPr>
          </xdr:nvGrpSpPr>
          <xdr:grpSpPr bwMode="auto">
            <a:xfrm>
              <a:off x="789057" y="32484391"/>
              <a:ext cx="17421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136</xdr:row>
          <xdr:rowOff>28575</xdr:rowOff>
        </xdr:to>
        <xdr:grpSp>
          <xdr:nvGrpSpPr>
            <xdr:cNvPr id="62" name="Group 41">
              <a:extLst>
                <a:ext uri="{FF2B5EF4-FFF2-40B4-BE49-F238E27FC236}">
                  <a16:creationId xmlns:a16="http://schemas.microsoft.com/office/drawing/2014/main" id="{00000000-0008-0000-0100-00003E000000}"/>
                </a:ext>
              </a:extLst>
            </xdr:cNvPr>
            <xdr:cNvGrpSpPr>
              <a:grpSpLocks/>
            </xdr:cNvGrpSpPr>
          </xdr:nvGrpSpPr>
          <xdr:grpSpPr bwMode="auto">
            <a:xfrm>
              <a:off x="789057" y="32484391"/>
              <a:ext cx="174210" cy="28575"/>
              <a:chOff x="9239" y="107537"/>
              <a:chExt cx="2190" cy="12573"/>
            </a:xfrm>
          </xdr:grpSpPr>
        </xdr:grpSp>
        <xdr:clientData/>
      </xdr:twoCellAnchor>
    </mc:Choice>
    <mc:Fallback/>
  </mc:AlternateContent>
  <xdr:twoCellAnchor>
    <xdr:from>
      <xdr:col>40</xdr:col>
      <xdr:colOff>153629</xdr:colOff>
      <xdr:row>2</xdr:row>
      <xdr:rowOff>27213</xdr:rowOff>
    </xdr:from>
    <xdr:to>
      <xdr:col>47</xdr:col>
      <xdr:colOff>531469</xdr:colOff>
      <xdr:row>11</xdr:row>
      <xdr:rowOff>61451</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7646629" y="358517"/>
          <a:ext cx="4784188" cy="1558238"/>
          <a:chOff x="8141491" y="368799"/>
          <a:chExt cx="5160047" cy="1650204"/>
        </a:xfrm>
      </xdr:grpSpPr>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8141491" y="368799"/>
            <a:ext cx="5160047" cy="1650204"/>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r>
              <a:rPr kumimoji="1" lang="ja-JP" altLang="en-US" sz="1100"/>
              <a:t>　　　　　　特定加算の算定に必要な情報　入力セル</a:t>
            </a:r>
            <a:endParaRPr lang="ja-JP" altLang="ja-JP">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ベースアップ等加算</a:t>
            </a:r>
            <a:r>
              <a:rPr kumimoji="1" lang="ja-JP" altLang="ja-JP" sz="1100">
                <a:solidFill>
                  <a:schemeClr val="dk1"/>
                </a:solidFill>
                <a:effectLst/>
                <a:latin typeface="+mn-lt"/>
                <a:ea typeface="+mn-ea"/>
                <a:cs typeface="+mn-cs"/>
              </a:rPr>
              <a:t>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329183" y="1347196"/>
            <a:ext cx="309600" cy="148561"/>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100-000018000000}"/>
              </a:ext>
            </a:extLst>
          </xdr:cNvPr>
          <xdr:cNvSpPr/>
        </xdr:nvSpPr>
        <xdr:spPr bwMode="auto">
          <a:xfrm>
            <a:off x="8329183" y="1172911"/>
            <a:ext cx="309600" cy="144222"/>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100-000019000000}"/>
              </a:ext>
            </a:extLst>
          </xdr:cNvPr>
          <xdr:cNvSpPr/>
        </xdr:nvSpPr>
        <xdr:spPr bwMode="auto">
          <a:xfrm>
            <a:off x="8329183" y="1000885"/>
            <a:ext cx="309600" cy="144592"/>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5" name="正方形/長方形 64">
            <a:extLst>
              <a:ext uri="{FF2B5EF4-FFF2-40B4-BE49-F238E27FC236}">
                <a16:creationId xmlns:a16="http://schemas.microsoft.com/office/drawing/2014/main" id="{00000000-0008-0000-0100-000041000000}"/>
              </a:ext>
            </a:extLst>
          </xdr:cNvPr>
          <xdr:cNvSpPr/>
        </xdr:nvSpPr>
        <xdr:spPr bwMode="auto">
          <a:xfrm>
            <a:off x="8331302" y="1526527"/>
            <a:ext cx="309600" cy="148538"/>
          </a:xfrm>
          <a:prstGeom prst="rect">
            <a:avLst/>
          </a:prstGeom>
          <a:solidFill>
            <a:schemeClr val="accent6">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oneCellAnchor>
    <xdr:from>
      <xdr:col>14</xdr:col>
      <xdr:colOff>190500</xdr:colOff>
      <xdr:row>35</xdr:row>
      <xdr:rowOff>34635</xdr:rowOff>
    </xdr:from>
    <xdr:ext cx="293077" cy="192360"/>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2956034" y="6465652"/>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600">
              <a:solidFill>
                <a:sysClr val="windowText" lastClr="000000"/>
              </a:solidFill>
              <a:latin typeface="+mj-ea"/>
              <a:ea typeface="+mj-ea"/>
            </a:rPr>
            <a:t>（</a:t>
          </a:r>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14</xdr:col>
      <xdr:colOff>169718</xdr:colOff>
      <xdr:row>38</xdr:row>
      <xdr:rowOff>229465</xdr:rowOff>
    </xdr:from>
    <xdr:ext cx="349231" cy="192360"/>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2935252" y="7284534"/>
          <a:ext cx="34923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 d )</a:t>
          </a:r>
          <a:endParaRPr kumimoji="1" lang="ja-JP" altLang="en-US" sz="600">
            <a:solidFill>
              <a:sysClr val="windowText" lastClr="000000"/>
            </a:solidFill>
            <a:latin typeface="+mj-ea"/>
            <a:ea typeface="+mj-ea"/>
          </a:endParaRPr>
        </a:p>
      </xdr:txBody>
    </xdr:sp>
    <xdr:clientData/>
  </xdr:oneCellAnchor>
  <xdr:oneCellAnchor>
    <xdr:from>
      <xdr:col>14</xdr:col>
      <xdr:colOff>170580</xdr:colOff>
      <xdr:row>37</xdr:row>
      <xdr:rowOff>234067</xdr:rowOff>
    </xdr:from>
    <xdr:ext cx="488233" cy="196140"/>
    <xdr:sp macro="" textlink="">
      <xdr:nvSpPr>
        <xdr:cNvPr id="97" name="正方形/長方形 96">
          <a:extLst>
            <a:ext uri="{FF2B5EF4-FFF2-40B4-BE49-F238E27FC236}">
              <a16:creationId xmlns:a16="http://schemas.microsoft.com/office/drawing/2014/main" id="{00000000-0008-0000-0100-000061000000}"/>
            </a:ext>
          </a:extLst>
        </xdr:cNvPr>
        <xdr:cNvSpPr/>
      </xdr:nvSpPr>
      <xdr:spPr>
        <a:xfrm>
          <a:off x="2932830" y="6968242"/>
          <a:ext cx="488233"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(d) - (e)</a:t>
          </a:r>
          <a:endParaRPr kumimoji="1" lang="ja-JP" altLang="en-US" sz="600">
            <a:solidFill>
              <a:sysClr val="windowText" lastClr="000000"/>
            </a:solidFill>
            <a:latin typeface="+mj-ea"/>
            <a:ea typeface="+mj-ea"/>
          </a:endParaRPr>
        </a:p>
      </xdr:txBody>
    </xdr:sp>
    <xdr:clientData/>
  </xdr:oneCellAnchor>
  <xdr:oneCellAnchor>
    <xdr:from>
      <xdr:col>14</xdr:col>
      <xdr:colOff>176934</xdr:colOff>
      <xdr:row>40</xdr:row>
      <xdr:rowOff>26110</xdr:rowOff>
    </xdr:from>
    <xdr:ext cx="315739" cy="196140"/>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2942468" y="7501593"/>
          <a:ext cx="315739"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 e )</a:t>
          </a:r>
          <a:endParaRPr kumimoji="1" lang="ja-JP" altLang="en-US" sz="600">
            <a:solidFill>
              <a:sysClr val="windowText" lastClr="000000"/>
            </a:solidFill>
            <a:latin typeface="+mj-ea"/>
            <a:ea typeface="+mj-ea"/>
          </a:endParaRPr>
        </a:p>
      </xdr:txBody>
    </xdr:sp>
    <xdr:clientData/>
  </xdr:oneCellAnchor>
  <xdr:oneCellAnchor>
    <xdr:from>
      <xdr:col>21</xdr:col>
      <xdr:colOff>160338</xdr:colOff>
      <xdr:row>35</xdr:row>
      <xdr:rowOff>37809</xdr:rowOff>
    </xdr:from>
    <xdr:ext cx="293077" cy="192360"/>
    <xdr:sp macro="" textlink="">
      <xdr:nvSpPr>
        <xdr:cNvPr id="103" name="正方形/長方形 102">
          <a:extLst>
            <a:ext uri="{FF2B5EF4-FFF2-40B4-BE49-F238E27FC236}">
              <a16:creationId xmlns:a16="http://schemas.microsoft.com/office/drawing/2014/main" id="{00000000-0008-0000-0100-000067000000}"/>
            </a:ext>
          </a:extLst>
        </xdr:cNvPr>
        <xdr:cNvSpPr/>
      </xdr:nvSpPr>
      <xdr:spPr>
        <a:xfrm>
          <a:off x="4256088" y="6371934"/>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169863</xdr:colOff>
      <xdr:row>35</xdr:row>
      <xdr:rowOff>41437</xdr:rowOff>
    </xdr:from>
    <xdr:ext cx="293077" cy="192360"/>
    <xdr:sp macro="" textlink="">
      <xdr:nvSpPr>
        <xdr:cNvPr id="104" name="正方形/長方形 103">
          <a:extLst>
            <a:ext uri="{FF2B5EF4-FFF2-40B4-BE49-F238E27FC236}">
              <a16:creationId xmlns:a16="http://schemas.microsoft.com/office/drawing/2014/main" id="{00000000-0008-0000-0100-000068000000}"/>
            </a:ext>
          </a:extLst>
        </xdr:cNvPr>
        <xdr:cNvSpPr/>
      </xdr:nvSpPr>
      <xdr:spPr>
        <a:xfrm>
          <a:off x="5599113" y="6375562"/>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14</xdr:col>
      <xdr:colOff>175847</xdr:colOff>
      <xdr:row>41</xdr:row>
      <xdr:rowOff>373673</xdr:rowOff>
    </xdr:from>
    <xdr:ext cx="323395" cy="192360"/>
    <xdr:sp macro="" textlink="">
      <xdr:nvSpPr>
        <xdr:cNvPr id="105" name="正方形/長方形 104">
          <a:extLst>
            <a:ext uri="{FF2B5EF4-FFF2-40B4-BE49-F238E27FC236}">
              <a16:creationId xmlns:a16="http://schemas.microsoft.com/office/drawing/2014/main" id="{00000000-0008-0000-0100-000069000000}"/>
            </a:ext>
          </a:extLst>
        </xdr:cNvPr>
        <xdr:cNvSpPr/>
      </xdr:nvSpPr>
      <xdr:spPr>
        <a:xfrm>
          <a:off x="2941381" y="8039656"/>
          <a:ext cx="32339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 f )</a:t>
          </a:r>
          <a:endParaRPr kumimoji="1" lang="ja-JP" altLang="en-US" sz="600">
            <a:solidFill>
              <a:sysClr val="windowText" lastClr="000000"/>
            </a:solidFill>
            <a:latin typeface="+mj-ea"/>
            <a:ea typeface="+mj-ea"/>
          </a:endParaRPr>
        </a:p>
      </xdr:txBody>
    </xdr:sp>
    <xdr:clientData/>
  </xdr:oneCellAnchor>
  <xdr:oneCellAnchor>
    <xdr:from>
      <xdr:col>14</xdr:col>
      <xdr:colOff>180553</xdr:colOff>
      <xdr:row>40</xdr:row>
      <xdr:rowOff>230666</xdr:rowOff>
    </xdr:from>
    <xdr:ext cx="1016876" cy="196140"/>
    <xdr:sp macro="" textlink="">
      <xdr:nvSpPr>
        <xdr:cNvPr id="106" name="正方形/長方形 105">
          <a:extLst>
            <a:ext uri="{FF2B5EF4-FFF2-40B4-BE49-F238E27FC236}">
              <a16:creationId xmlns:a16="http://schemas.microsoft.com/office/drawing/2014/main" id="{00000000-0008-0000-0100-00006A000000}"/>
            </a:ext>
          </a:extLst>
        </xdr:cNvPr>
        <xdr:cNvSpPr/>
      </xdr:nvSpPr>
      <xdr:spPr>
        <a:xfrm>
          <a:off x="2942803" y="7679216"/>
          <a:ext cx="1016876"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(f) - (g) - (h) - (i) - (j)</a:t>
          </a:r>
          <a:endParaRPr kumimoji="1" lang="ja-JP" altLang="en-US" sz="600">
            <a:solidFill>
              <a:sysClr val="windowText" lastClr="000000"/>
            </a:solidFill>
            <a:latin typeface="+mj-ea"/>
            <a:ea typeface="+mj-ea"/>
          </a:endParaRPr>
        </a:p>
      </xdr:txBody>
    </xdr:sp>
    <xdr:clientData/>
  </xdr:oneCellAnchor>
  <xdr:oneCellAnchor>
    <xdr:from>
      <xdr:col>14</xdr:col>
      <xdr:colOff>168939</xdr:colOff>
      <xdr:row>43</xdr:row>
      <xdr:rowOff>837</xdr:rowOff>
    </xdr:from>
    <xdr:ext cx="336872" cy="192360"/>
    <xdr:sp macro="" textlink="">
      <xdr:nvSpPr>
        <xdr:cNvPr id="109" name="正方形/長方形 108">
          <a:extLst>
            <a:ext uri="{FF2B5EF4-FFF2-40B4-BE49-F238E27FC236}">
              <a16:creationId xmlns:a16="http://schemas.microsoft.com/office/drawing/2014/main" id="{00000000-0008-0000-0100-00006D000000}"/>
            </a:ext>
          </a:extLst>
        </xdr:cNvPr>
        <xdr:cNvSpPr/>
      </xdr:nvSpPr>
      <xdr:spPr>
        <a:xfrm>
          <a:off x="2934473" y="8244889"/>
          <a:ext cx="336872"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 g )</a:t>
          </a:r>
          <a:endParaRPr kumimoji="1" lang="ja-JP" altLang="en-US" sz="600">
            <a:solidFill>
              <a:sysClr val="windowText" lastClr="000000"/>
            </a:solidFill>
            <a:latin typeface="+mj-ea"/>
            <a:ea typeface="+mj-ea"/>
          </a:endParaRPr>
        </a:p>
      </xdr:txBody>
    </xdr:sp>
    <xdr:clientData/>
  </xdr:oneCellAnchor>
  <xdr:oneCellAnchor>
    <xdr:from>
      <xdr:col>14</xdr:col>
      <xdr:colOff>167474</xdr:colOff>
      <xdr:row>44</xdr:row>
      <xdr:rowOff>4397</xdr:rowOff>
    </xdr:from>
    <xdr:ext cx="344906" cy="192360"/>
    <xdr:sp macro="" textlink="">
      <xdr:nvSpPr>
        <xdr:cNvPr id="110" name="正方形/長方形 109">
          <a:extLst>
            <a:ext uri="{FF2B5EF4-FFF2-40B4-BE49-F238E27FC236}">
              <a16:creationId xmlns:a16="http://schemas.microsoft.com/office/drawing/2014/main" id="{00000000-0008-0000-0100-00006E000000}"/>
            </a:ext>
          </a:extLst>
        </xdr:cNvPr>
        <xdr:cNvSpPr/>
      </xdr:nvSpPr>
      <xdr:spPr>
        <a:xfrm>
          <a:off x="2933008" y="8438949"/>
          <a:ext cx="344906"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 h )</a:t>
          </a:r>
          <a:endParaRPr kumimoji="1" lang="ja-JP" altLang="en-US" sz="600">
            <a:solidFill>
              <a:sysClr val="windowText" lastClr="000000"/>
            </a:solidFill>
            <a:latin typeface="+mj-ea"/>
            <a:ea typeface="+mj-ea"/>
          </a:endParaRPr>
        </a:p>
      </xdr:txBody>
    </xdr:sp>
    <xdr:clientData/>
  </xdr:oneCellAnchor>
  <xdr:oneCellAnchor>
    <xdr:from>
      <xdr:col>14</xdr:col>
      <xdr:colOff>172916</xdr:colOff>
      <xdr:row>45</xdr:row>
      <xdr:rowOff>21562</xdr:rowOff>
    </xdr:from>
    <xdr:ext cx="293077" cy="192360"/>
    <xdr:sp macro="" textlink="">
      <xdr:nvSpPr>
        <xdr:cNvPr id="66" name="正方形/長方形 65">
          <a:extLst>
            <a:ext uri="{FF2B5EF4-FFF2-40B4-BE49-F238E27FC236}">
              <a16:creationId xmlns:a16="http://schemas.microsoft.com/office/drawing/2014/main" id="{00000000-0008-0000-0100-000042000000}"/>
            </a:ext>
          </a:extLst>
        </xdr:cNvPr>
        <xdr:cNvSpPr/>
      </xdr:nvSpPr>
      <xdr:spPr>
        <a:xfrm>
          <a:off x="2938450" y="865318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 i )</a:t>
          </a:r>
          <a:endParaRPr kumimoji="1" lang="ja-JP" altLang="en-US" sz="600">
            <a:solidFill>
              <a:sysClr val="windowText" lastClr="000000"/>
            </a:solidFill>
            <a:latin typeface="+mj-ea"/>
            <a:ea typeface="+mj-ea"/>
          </a:endParaRPr>
        </a:p>
      </xdr:txBody>
    </xdr:sp>
    <xdr:clientData/>
  </xdr:oneCellAnchor>
  <xdr:oneCellAnchor>
    <xdr:from>
      <xdr:col>14</xdr:col>
      <xdr:colOff>171451</xdr:colOff>
      <xdr:row>46</xdr:row>
      <xdr:rowOff>30982</xdr:rowOff>
    </xdr:from>
    <xdr:ext cx="386912" cy="192360"/>
    <xdr:sp macro="" textlink="">
      <xdr:nvSpPr>
        <xdr:cNvPr id="69" name="正方形/長方形 68">
          <a:extLst>
            <a:ext uri="{FF2B5EF4-FFF2-40B4-BE49-F238E27FC236}">
              <a16:creationId xmlns:a16="http://schemas.microsoft.com/office/drawing/2014/main" id="{00000000-0008-0000-0100-000045000000}"/>
            </a:ext>
          </a:extLst>
        </xdr:cNvPr>
        <xdr:cNvSpPr/>
      </xdr:nvSpPr>
      <xdr:spPr>
        <a:xfrm>
          <a:off x="2936985" y="8951637"/>
          <a:ext cx="386912"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 j )</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184150</xdr:colOff>
          <xdr:row>73</xdr:row>
          <xdr:rowOff>88900</xdr:rowOff>
        </xdr:from>
        <xdr:to>
          <xdr:col>21</xdr:col>
          <xdr:colOff>184150</xdr:colOff>
          <xdr:row>73</xdr:row>
          <xdr:rowOff>247650</xdr:rowOff>
        </xdr:to>
        <xdr:sp macro="" textlink="">
          <xdr:nvSpPr>
            <xdr:cNvPr id="15558" name="Check Box 198" hidden="1">
              <a:extLst>
                <a:ext uri="{63B3BB69-23CF-44E3-9099-C40C66FF867C}">
                  <a14:compatExt spid="_x0000_s15558"/>
                </a:ext>
                <a:ext uri="{FF2B5EF4-FFF2-40B4-BE49-F238E27FC236}">
                  <a16:creationId xmlns:a16="http://schemas.microsoft.com/office/drawing/2014/main" id="{00000000-0008-0000-0100-0000C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165100</xdr:colOff>
          <xdr:row>73</xdr:row>
          <xdr:rowOff>95250</xdr:rowOff>
        </xdr:from>
        <xdr:to>
          <xdr:col>27</xdr:col>
          <xdr:colOff>165100</xdr:colOff>
          <xdr:row>73</xdr:row>
          <xdr:rowOff>260350</xdr:rowOff>
        </xdr:to>
        <xdr:sp macro="" textlink="">
          <xdr:nvSpPr>
            <xdr:cNvPr id="15559" name="Check Box 199" hidden="1">
              <a:extLst>
                <a:ext uri="{63B3BB69-23CF-44E3-9099-C40C66FF867C}">
                  <a14:compatExt spid="_x0000_s15559"/>
                </a:ext>
                <a:ext uri="{FF2B5EF4-FFF2-40B4-BE49-F238E27FC236}">
                  <a16:creationId xmlns:a16="http://schemas.microsoft.com/office/drawing/2014/main" id="{00000000-0008-0000-0100-0000C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184150</xdr:colOff>
          <xdr:row>73</xdr:row>
          <xdr:rowOff>88900</xdr:rowOff>
        </xdr:from>
        <xdr:to>
          <xdr:col>33</xdr:col>
          <xdr:colOff>184150</xdr:colOff>
          <xdr:row>73</xdr:row>
          <xdr:rowOff>247650</xdr:rowOff>
        </xdr:to>
        <xdr:sp macro="" textlink="">
          <xdr:nvSpPr>
            <xdr:cNvPr id="15560" name="Check Box 200" hidden="1">
              <a:extLst>
                <a:ext uri="{63B3BB69-23CF-44E3-9099-C40C66FF867C}">
                  <a14:compatExt spid="_x0000_s15560"/>
                </a:ext>
                <a:ext uri="{FF2B5EF4-FFF2-40B4-BE49-F238E27FC236}">
                  <a16:creationId xmlns:a16="http://schemas.microsoft.com/office/drawing/2014/main" id="{00000000-0008-0000-0100-0000C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84</xdr:row>
          <xdr:rowOff>228600</xdr:rowOff>
        </xdr:from>
        <xdr:to>
          <xdr:col>1</xdr:col>
          <xdr:colOff>50800</xdr:colOff>
          <xdr:row>85</xdr:row>
          <xdr:rowOff>228600</xdr:rowOff>
        </xdr:to>
        <xdr:sp macro="" textlink="">
          <xdr:nvSpPr>
            <xdr:cNvPr id="15569" name="Check Box 209" hidden="1">
              <a:extLst>
                <a:ext uri="{63B3BB69-23CF-44E3-9099-C40C66FF867C}">
                  <a14:compatExt spid="_x0000_s15569"/>
                </a:ext>
                <a:ext uri="{FF2B5EF4-FFF2-40B4-BE49-F238E27FC236}">
                  <a16:creationId xmlns:a16="http://schemas.microsoft.com/office/drawing/2014/main" id="{00000000-0008-0000-0100-0000D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85</xdr:row>
          <xdr:rowOff>222250</xdr:rowOff>
        </xdr:from>
        <xdr:to>
          <xdr:col>1</xdr:col>
          <xdr:colOff>50800</xdr:colOff>
          <xdr:row>86</xdr:row>
          <xdr:rowOff>209550</xdr:rowOff>
        </xdr:to>
        <xdr:sp macro="" textlink="">
          <xdr:nvSpPr>
            <xdr:cNvPr id="15570" name="Check Box 210" hidden="1">
              <a:extLst>
                <a:ext uri="{63B3BB69-23CF-44E3-9099-C40C66FF867C}">
                  <a14:compatExt spid="_x0000_s15570"/>
                </a:ext>
                <a:ext uri="{FF2B5EF4-FFF2-40B4-BE49-F238E27FC236}">
                  <a16:creationId xmlns:a16="http://schemas.microsoft.com/office/drawing/2014/main" id="{00000000-0008-0000-0100-0000D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87</xdr:row>
          <xdr:rowOff>57150</xdr:rowOff>
        </xdr:from>
        <xdr:to>
          <xdr:col>1</xdr:col>
          <xdr:colOff>50800</xdr:colOff>
          <xdr:row>87</xdr:row>
          <xdr:rowOff>298450</xdr:rowOff>
        </xdr:to>
        <xdr:sp macro="" textlink="">
          <xdr:nvSpPr>
            <xdr:cNvPr id="15571" name="Check Box 211" hidden="1">
              <a:extLst>
                <a:ext uri="{63B3BB69-23CF-44E3-9099-C40C66FF867C}">
                  <a14:compatExt spid="_x0000_s15571"/>
                </a:ext>
                <a:ext uri="{FF2B5EF4-FFF2-40B4-BE49-F238E27FC236}">
                  <a16:creationId xmlns:a16="http://schemas.microsoft.com/office/drawing/2014/main" id="{00000000-0008-0000-0100-0000D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87</xdr:row>
          <xdr:rowOff>361950</xdr:rowOff>
        </xdr:from>
        <xdr:to>
          <xdr:col>1</xdr:col>
          <xdr:colOff>50800</xdr:colOff>
          <xdr:row>88</xdr:row>
          <xdr:rowOff>222250</xdr:rowOff>
        </xdr:to>
        <xdr:sp macro="" textlink="">
          <xdr:nvSpPr>
            <xdr:cNvPr id="15572" name="Check Box 212" hidden="1">
              <a:extLst>
                <a:ext uri="{63B3BB69-23CF-44E3-9099-C40C66FF867C}">
                  <a14:compatExt spid="_x0000_s15572"/>
                </a:ext>
                <a:ext uri="{FF2B5EF4-FFF2-40B4-BE49-F238E27FC236}">
                  <a16:creationId xmlns:a16="http://schemas.microsoft.com/office/drawing/2014/main" id="{00000000-0008-0000-0100-0000D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84</xdr:row>
          <xdr:rowOff>228600</xdr:rowOff>
        </xdr:from>
        <xdr:to>
          <xdr:col>1</xdr:col>
          <xdr:colOff>57150</xdr:colOff>
          <xdr:row>85</xdr:row>
          <xdr:rowOff>228600</xdr:rowOff>
        </xdr:to>
        <xdr:sp macro="" textlink="">
          <xdr:nvSpPr>
            <xdr:cNvPr id="15591" name="Check Box 231" hidden="1">
              <a:extLst>
                <a:ext uri="{63B3BB69-23CF-44E3-9099-C40C66FF867C}">
                  <a14:compatExt spid="_x0000_s15591"/>
                </a:ext>
                <a:ext uri="{FF2B5EF4-FFF2-40B4-BE49-F238E27FC236}">
                  <a16:creationId xmlns:a16="http://schemas.microsoft.com/office/drawing/2014/main" id="{00000000-0008-0000-0100-0000E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84</xdr:row>
          <xdr:rowOff>228600</xdr:rowOff>
        </xdr:from>
        <xdr:to>
          <xdr:col>1</xdr:col>
          <xdr:colOff>57150</xdr:colOff>
          <xdr:row>85</xdr:row>
          <xdr:rowOff>228600</xdr:rowOff>
        </xdr:to>
        <xdr:sp macro="" textlink="">
          <xdr:nvSpPr>
            <xdr:cNvPr id="15592" name="Check Box 232" hidden="1">
              <a:extLst>
                <a:ext uri="{63B3BB69-23CF-44E3-9099-C40C66FF867C}">
                  <a14:compatExt spid="_x0000_s15592"/>
                </a:ext>
                <a:ext uri="{FF2B5EF4-FFF2-40B4-BE49-F238E27FC236}">
                  <a16:creationId xmlns:a16="http://schemas.microsoft.com/office/drawing/2014/main" id="{00000000-0008-0000-0100-0000E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85</xdr:row>
          <xdr:rowOff>222250</xdr:rowOff>
        </xdr:from>
        <xdr:to>
          <xdr:col>1</xdr:col>
          <xdr:colOff>57150</xdr:colOff>
          <xdr:row>86</xdr:row>
          <xdr:rowOff>203200</xdr:rowOff>
        </xdr:to>
        <xdr:sp macro="" textlink="">
          <xdr:nvSpPr>
            <xdr:cNvPr id="15593" name="Check Box 233" hidden="1">
              <a:extLst>
                <a:ext uri="{63B3BB69-23CF-44E3-9099-C40C66FF867C}">
                  <a14:compatExt spid="_x0000_s15593"/>
                </a:ext>
                <a:ext uri="{FF2B5EF4-FFF2-40B4-BE49-F238E27FC236}">
                  <a16:creationId xmlns:a16="http://schemas.microsoft.com/office/drawing/2014/main" id="{00000000-0008-0000-0100-0000E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87</xdr:row>
          <xdr:rowOff>57150</xdr:rowOff>
        </xdr:from>
        <xdr:to>
          <xdr:col>1</xdr:col>
          <xdr:colOff>57150</xdr:colOff>
          <xdr:row>87</xdr:row>
          <xdr:rowOff>298450</xdr:rowOff>
        </xdr:to>
        <xdr:sp macro="" textlink="">
          <xdr:nvSpPr>
            <xdr:cNvPr id="15594" name="Check Box 234" hidden="1">
              <a:extLst>
                <a:ext uri="{63B3BB69-23CF-44E3-9099-C40C66FF867C}">
                  <a14:compatExt spid="_x0000_s15594"/>
                </a:ext>
                <a:ext uri="{FF2B5EF4-FFF2-40B4-BE49-F238E27FC236}">
                  <a16:creationId xmlns:a16="http://schemas.microsoft.com/office/drawing/2014/main" id="{00000000-0008-0000-0100-0000E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87</xdr:row>
          <xdr:rowOff>361950</xdr:rowOff>
        </xdr:from>
        <xdr:to>
          <xdr:col>1</xdr:col>
          <xdr:colOff>57150</xdr:colOff>
          <xdr:row>88</xdr:row>
          <xdr:rowOff>222250</xdr:rowOff>
        </xdr:to>
        <xdr:sp macro="" textlink="">
          <xdr:nvSpPr>
            <xdr:cNvPr id="15595" name="Check Box 235" hidden="1">
              <a:extLst>
                <a:ext uri="{63B3BB69-23CF-44E3-9099-C40C66FF867C}">
                  <a14:compatExt spid="_x0000_s15595"/>
                </a:ext>
                <a:ext uri="{FF2B5EF4-FFF2-40B4-BE49-F238E27FC236}">
                  <a16:creationId xmlns:a16="http://schemas.microsoft.com/office/drawing/2014/main" id="{00000000-0008-0000-0100-0000E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131</xdr:row>
          <xdr:rowOff>0</xdr:rowOff>
        </xdr:from>
        <xdr:to>
          <xdr:col>5</xdr:col>
          <xdr:colOff>19050</xdr:colOff>
          <xdr:row>132</xdr:row>
          <xdr:rowOff>0</xdr:rowOff>
        </xdr:to>
        <xdr:grpSp>
          <xdr:nvGrpSpPr>
            <xdr:cNvPr id="292" name="Group 41">
              <a:extLst>
                <a:ext uri="{FF2B5EF4-FFF2-40B4-BE49-F238E27FC236}">
                  <a16:creationId xmlns:a16="http://schemas.microsoft.com/office/drawing/2014/main" id="{00000000-0008-0000-0100-000024010000}"/>
                </a:ext>
              </a:extLst>
            </xdr:cNvPr>
            <xdr:cNvGrpSpPr>
              <a:grpSpLocks/>
            </xdr:cNvGrpSpPr>
          </xdr:nvGrpSpPr>
          <xdr:grpSpPr bwMode="auto">
            <a:xfrm>
              <a:off x="789057" y="31137087"/>
              <a:ext cx="174210" cy="19326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106</xdr:row>
          <xdr:rowOff>0</xdr:rowOff>
        </xdr:from>
        <xdr:to>
          <xdr:col>5</xdr:col>
          <xdr:colOff>19050</xdr:colOff>
          <xdr:row>108</xdr:row>
          <xdr:rowOff>74734</xdr:rowOff>
        </xdr:to>
        <xdr:grpSp>
          <xdr:nvGrpSpPr>
            <xdr:cNvPr id="293" name="Group 41">
              <a:extLst>
                <a:ext uri="{FF2B5EF4-FFF2-40B4-BE49-F238E27FC236}">
                  <a16:creationId xmlns:a16="http://schemas.microsoft.com/office/drawing/2014/main" id="{00000000-0008-0000-0100-000025010000}"/>
                </a:ext>
              </a:extLst>
            </xdr:cNvPr>
            <xdr:cNvGrpSpPr>
              <a:grpSpLocks/>
            </xdr:cNvGrpSpPr>
          </xdr:nvGrpSpPr>
          <xdr:grpSpPr bwMode="auto">
            <a:xfrm>
              <a:off x="789057" y="25179130"/>
              <a:ext cx="174210" cy="46125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12700</xdr:rowOff>
        </xdr:from>
        <xdr:to>
          <xdr:col>5</xdr:col>
          <xdr:colOff>12700</xdr:colOff>
          <xdr:row>106</xdr:row>
          <xdr:rowOff>19050</xdr:rowOff>
        </xdr:to>
        <xdr:sp macro="" textlink="">
          <xdr:nvSpPr>
            <xdr:cNvPr id="15792" name="Check Box 432" hidden="1">
              <a:extLst>
                <a:ext uri="{63B3BB69-23CF-44E3-9099-C40C66FF867C}">
                  <a14:compatExt spid="_x0000_s15792"/>
                </a:ext>
                <a:ext uri="{FF2B5EF4-FFF2-40B4-BE49-F238E27FC236}">
                  <a16:creationId xmlns:a16="http://schemas.microsoft.com/office/drawing/2014/main" id="{00000000-0008-0000-0100-0000B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0</xdr:rowOff>
        </xdr:from>
        <xdr:to>
          <xdr:col>4</xdr:col>
          <xdr:colOff>190500</xdr:colOff>
          <xdr:row>107</xdr:row>
          <xdr:rowOff>12700</xdr:rowOff>
        </xdr:to>
        <xdr:sp macro="" textlink="">
          <xdr:nvSpPr>
            <xdr:cNvPr id="15793" name="Check Box 433" hidden="1">
              <a:extLst>
                <a:ext uri="{63B3BB69-23CF-44E3-9099-C40C66FF867C}">
                  <a14:compatExt spid="_x0000_s15793"/>
                </a:ext>
                <a:ext uri="{FF2B5EF4-FFF2-40B4-BE49-F238E27FC236}">
                  <a16:creationId xmlns:a16="http://schemas.microsoft.com/office/drawing/2014/main" id="{00000000-0008-0000-0100-0000B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0</xdr:rowOff>
        </xdr:from>
        <xdr:to>
          <xdr:col>5</xdr:col>
          <xdr:colOff>31750</xdr:colOff>
          <xdr:row>107</xdr:row>
          <xdr:rowOff>184150</xdr:rowOff>
        </xdr:to>
        <xdr:sp macro="" textlink="">
          <xdr:nvSpPr>
            <xdr:cNvPr id="15794" name="Check Box 434" hidden="1">
              <a:extLst>
                <a:ext uri="{63B3BB69-23CF-44E3-9099-C40C66FF867C}">
                  <a14:compatExt spid="_x0000_s15794"/>
                </a:ext>
                <a:ext uri="{FF2B5EF4-FFF2-40B4-BE49-F238E27FC236}">
                  <a16:creationId xmlns:a16="http://schemas.microsoft.com/office/drawing/2014/main" id="{00000000-0008-0000-0100-0000B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171450</xdr:rowOff>
        </xdr:from>
        <xdr:to>
          <xdr:col>5</xdr:col>
          <xdr:colOff>0</xdr:colOff>
          <xdr:row>109</xdr:row>
          <xdr:rowOff>260350</xdr:rowOff>
        </xdr:to>
        <xdr:sp macro="" textlink="">
          <xdr:nvSpPr>
            <xdr:cNvPr id="15795" name="Check Box 435" hidden="1">
              <a:extLst>
                <a:ext uri="{63B3BB69-23CF-44E3-9099-C40C66FF867C}">
                  <a14:compatExt spid="_x0000_s15795"/>
                </a:ext>
                <a:ext uri="{FF2B5EF4-FFF2-40B4-BE49-F238E27FC236}">
                  <a16:creationId xmlns:a16="http://schemas.microsoft.com/office/drawing/2014/main" id="{00000000-0008-0000-0100-0000B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5</xdr:col>
          <xdr:colOff>12700</xdr:colOff>
          <xdr:row>108</xdr:row>
          <xdr:rowOff>171450</xdr:rowOff>
        </xdr:to>
        <xdr:sp macro="" textlink="">
          <xdr:nvSpPr>
            <xdr:cNvPr id="15796" name="Check Box 436" hidden="1">
              <a:extLst>
                <a:ext uri="{63B3BB69-23CF-44E3-9099-C40C66FF867C}">
                  <a14:compatExt spid="_x0000_s15796"/>
                </a:ext>
                <a:ext uri="{FF2B5EF4-FFF2-40B4-BE49-F238E27FC236}">
                  <a16:creationId xmlns:a16="http://schemas.microsoft.com/office/drawing/2014/main" id="{00000000-0008-0000-0100-0000B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5</xdr:col>
          <xdr:colOff>19050</xdr:colOff>
          <xdr:row>111</xdr:row>
          <xdr:rowOff>0</xdr:rowOff>
        </xdr:to>
        <xdr:sp macro="" textlink="">
          <xdr:nvSpPr>
            <xdr:cNvPr id="15798" name="Check Box 438" hidden="1">
              <a:extLst>
                <a:ext uri="{63B3BB69-23CF-44E3-9099-C40C66FF867C}">
                  <a14:compatExt spid="_x0000_s15798"/>
                </a:ext>
                <a:ext uri="{FF2B5EF4-FFF2-40B4-BE49-F238E27FC236}">
                  <a16:creationId xmlns:a16="http://schemas.microsoft.com/office/drawing/2014/main" id="{00000000-0008-0000-0100-0000B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5</xdr:col>
          <xdr:colOff>0</xdr:colOff>
          <xdr:row>112</xdr:row>
          <xdr:rowOff>12700</xdr:rowOff>
        </xdr:to>
        <xdr:sp macro="" textlink="">
          <xdr:nvSpPr>
            <xdr:cNvPr id="15799" name="Check Box 439" hidden="1">
              <a:extLst>
                <a:ext uri="{63B3BB69-23CF-44E3-9099-C40C66FF867C}">
                  <a14:compatExt spid="_x0000_s15799"/>
                </a:ext>
                <a:ext uri="{FF2B5EF4-FFF2-40B4-BE49-F238E27FC236}">
                  <a16:creationId xmlns:a16="http://schemas.microsoft.com/office/drawing/2014/main" id="{00000000-0008-0000-0100-0000B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12700</xdr:rowOff>
        </xdr:from>
        <xdr:to>
          <xdr:col>5</xdr:col>
          <xdr:colOff>19050</xdr:colOff>
          <xdr:row>114</xdr:row>
          <xdr:rowOff>38100</xdr:rowOff>
        </xdr:to>
        <xdr:sp macro="" textlink="">
          <xdr:nvSpPr>
            <xdr:cNvPr id="15800" name="Check Box 440" hidden="1">
              <a:extLst>
                <a:ext uri="{63B3BB69-23CF-44E3-9099-C40C66FF867C}">
                  <a14:compatExt spid="_x0000_s15800"/>
                </a:ext>
                <a:ext uri="{FF2B5EF4-FFF2-40B4-BE49-F238E27FC236}">
                  <a16:creationId xmlns:a16="http://schemas.microsoft.com/office/drawing/2014/main" id="{00000000-0008-0000-0100-0000B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4</xdr:col>
          <xdr:colOff>203200</xdr:colOff>
          <xdr:row>113</xdr:row>
          <xdr:rowOff>12700</xdr:rowOff>
        </xdr:to>
        <xdr:sp macro="" textlink="">
          <xdr:nvSpPr>
            <xdr:cNvPr id="15801" name="Check Box 441" hidden="1">
              <a:extLst>
                <a:ext uri="{63B3BB69-23CF-44E3-9099-C40C66FF867C}">
                  <a14:compatExt spid="_x0000_s15801"/>
                </a:ext>
                <a:ext uri="{FF2B5EF4-FFF2-40B4-BE49-F238E27FC236}">
                  <a16:creationId xmlns:a16="http://schemas.microsoft.com/office/drawing/2014/main" id="{00000000-0008-0000-0100-0000B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50800</xdr:rowOff>
        </xdr:from>
        <xdr:to>
          <xdr:col>5</xdr:col>
          <xdr:colOff>19050</xdr:colOff>
          <xdr:row>114</xdr:row>
          <xdr:rowOff>355600</xdr:rowOff>
        </xdr:to>
        <xdr:sp macro="" textlink="">
          <xdr:nvSpPr>
            <xdr:cNvPr id="15803" name="Check Box 443" hidden="1">
              <a:extLst>
                <a:ext uri="{63B3BB69-23CF-44E3-9099-C40C66FF867C}">
                  <a14:compatExt spid="_x0000_s15803"/>
                </a:ext>
                <a:ext uri="{FF2B5EF4-FFF2-40B4-BE49-F238E27FC236}">
                  <a16:creationId xmlns:a16="http://schemas.microsoft.com/office/drawing/2014/main" id="{00000000-0008-0000-0100-0000B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115</xdr:row>
          <xdr:rowOff>0</xdr:rowOff>
        </xdr:from>
        <xdr:to>
          <xdr:col>5</xdr:col>
          <xdr:colOff>31750</xdr:colOff>
          <xdr:row>115</xdr:row>
          <xdr:rowOff>184150</xdr:rowOff>
        </xdr:to>
        <xdr:sp macro="" textlink="">
          <xdr:nvSpPr>
            <xdr:cNvPr id="15804" name="Check Box 444" hidden="1">
              <a:extLst>
                <a:ext uri="{63B3BB69-23CF-44E3-9099-C40C66FF867C}">
                  <a14:compatExt spid="_x0000_s15804"/>
                </a:ext>
                <a:ext uri="{FF2B5EF4-FFF2-40B4-BE49-F238E27FC236}">
                  <a16:creationId xmlns:a16="http://schemas.microsoft.com/office/drawing/2014/main" id="{00000000-0008-0000-0100-0000B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31750</xdr:rowOff>
        </xdr:from>
        <xdr:to>
          <xdr:col>5</xdr:col>
          <xdr:colOff>31750</xdr:colOff>
          <xdr:row>118</xdr:row>
          <xdr:rowOff>342900</xdr:rowOff>
        </xdr:to>
        <xdr:sp macro="" textlink="">
          <xdr:nvSpPr>
            <xdr:cNvPr id="15805" name="Check Box 445" hidden="1">
              <a:extLst>
                <a:ext uri="{63B3BB69-23CF-44E3-9099-C40C66FF867C}">
                  <a14:compatExt spid="_x0000_s15805"/>
                </a:ext>
                <a:ext uri="{FF2B5EF4-FFF2-40B4-BE49-F238E27FC236}">
                  <a16:creationId xmlns:a16="http://schemas.microsoft.com/office/drawing/2014/main" id="{00000000-0008-0000-0100-0000B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184150</xdr:rowOff>
        </xdr:from>
        <xdr:to>
          <xdr:col>5</xdr:col>
          <xdr:colOff>12700</xdr:colOff>
          <xdr:row>118</xdr:row>
          <xdr:rowOff>12700</xdr:rowOff>
        </xdr:to>
        <xdr:sp macro="" textlink="">
          <xdr:nvSpPr>
            <xdr:cNvPr id="15806" name="Check Box 446" hidden="1">
              <a:extLst>
                <a:ext uri="{63B3BB69-23CF-44E3-9099-C40C66FF867C}">
                  <a14:compatExt spid="_x0000_s15806"/>
                </a:ext>
                <a:ext uri="{FF2B5EF4-FFF2-40B4-BE49-F238E27FC236}">
                  <a16:creationId xmlns:a16="http://schemas.microsoft.com/office/drawing/2014/main" id="{00000000-0008-0000-0100-0000B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115</xdr:row>
          <xdr:rowOff>190500</xdr:rowOff>
        </xdr:from>
        <xdr:to>
          <xdr:col>5</xdr:col>
          <xdr:colOff>31750</xdr:colOff>
          <xdr:row>117</xdr:row>
          <xdr:rowOff>19050</xdr:rowOff>
        </xdr:to>
        <xdr:sp macro="" textlink="">
          <xdr:nvSpPr>
            <xdr:cNvPr id="15807" name="Check Box 447" hidden="1">
              <a:extLst>
                <a:ext uri="{63B3BB69-23CF-44E3-9099-C40C66FF867C}">
                  <a14:compatExt spid="_x0000_s15807"/>
                </a:ext>
                <a:ext uri="{FF2B5EF4-FFF2-40B4-BE49-F238E27FC236}">
                  <a16:creationId xmlns:a16="http://schemas.microsoft.com/office/drawing/2014/main" id="{00000000-0008-0000-0100-0000B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129</xdr:row>
          <xdr:rowOff>0</xdr:rowOff>
        </xdr:from>
        <xdr:to>
          <xdr:col>5</xdr:col>
          <xdr:colOff>12700</xdr:colOff>
          <xdr:row>130</xdr:row>
          <xdr:rowOff>0</xdr:rowOff>
        </xdr:to>
        <xdr:sp macro="" textlink="">
          <xdr:nvSpPr>
            <xdr:cNvPr id="15808" name="Check Box 448" hidden="1">
              <a:extLst>
                <a:ext uri="{63B3BB69-23CF-44E3-9099-C40C66FF867C}">
                  <a14:compatExt spid="_x0000_s15808"/>
                </a:ext>
                <a:ext uri="{FF2B5EF4-FFF2-40B4-BE49-F238E27FC236}">
                  <a16:creationId xmlns:a16="http://schemas.microsoft.com/office/drawing/2014/main" id="{00000000-0008-0000-0100-0000C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119</xdr:row>
          <xdr:rowOff>12700</xdr:rowOff>
        </xdr:from>
        <xdr:to>
          <xdr:col>5</xdr:col>
          <xdr:colOff>31750</xdr:colOff>
          <xdr:row>120</xdr:row>
          <xdr:rowOff>0</xdr:rowOff>
        </xdr:to>
        <xdr:sp macro="" textlink="">
          <xdr:nvSpPr>
            <xdr:cNvPr id="15810" name="Check Box 450" hidden="1">
              <a:extLst>
                <a:ext uri="{63B3BB69-23CF-44E3-9099-C40C66FF867C}">
                  <a14:compatExt spid="_x0000_s15810"/>
                </a:ext>
                <a:ext uri="{FF2B5EF4-FFF2-40B4-BE49-F238E27FC236}">
                  <a16:creationId xmlns:a16="http://schemas.microsoft.com/office/drawing/2014/main" id="{00000000-0008-0000-0100-0000C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0</xdr:rowOff>
        </xdr:from>
        <xdr:to>
          <xdr:col>5</xdr:col>
          <xdr:colOff>38100</xdr:colOff>
          <xdr:row>121</xdr:row>
          <xdr:rowOff>0</xdr:rowOff>
        </xdr:to>
        <xdr:sp macro="" textlink="">
          <xdr:nvSpPr>
            <xdr:cNvPr id="15811" name="Check Box 451" hidden="1">
              <a:extLst>
                <a:ext uri="{63B3BB69-23CF-44E3-9099-C40C66FF867C}">
                  <a14:compatExt spid="_x0000_s15811"/>
                </a:ext>
                <a:ext uri="{FF2B5EF4-FFF2-40B4-BE49-F238E27FC236}">
                  <a16:creationId xmlns:a16="http://schemas.microsoft.com/office/drawing/2014/main" id="{00000000-0008-0000-0100-0000C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120</xdr:row>
          <xdr:rowOff>171450</xdr:rowOff>
        </xdr:from>
        <xdr:to>
          <xdr:col>5</xdr:col>
          <xdr:colOff>0</xdr:colOff>
          <xdr:row>122</xdr:row>
          <xdr:rowOff>0</xdr:rowOff>
        </xdr:to>
        <xdr:sp macro="" textlink="">
          <xdr:nvSpPr>
            <xdr:cNvPr id="15812" name="Check Box 452" hidden="1">
              <a:extLst>
                <a:ext uri="{63B3BB69-23CF-44E3-9099-C40C66FF867C}">
                  <a14:compatExt spid="_x0000_s15812"/>
                </a:ext>
                <a:ext uri="{FF2B5EF4-FFF2-40B4-BE49-F238E27FC236}">
                  <a16:creationId xmlns:a16="http://schemas.microsoft.com/office/drawing/2014/main" id="{00000000-0008-0000-0100-0000C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122</xdr:row>
          <xdr:rowOff>19050</xdr:rowOff>
        </xdr:from>
        <xdr:to>
          <xdr:col>5</xdr:col>
          <xdr:colOff>12700</xdr:colOff>
          <xdr:row>122</xdr:row>
          <xdr:rowOff>171450</xdr:rowOff>
        </xdr:to>
        <xdr:sp macro="" textlink="">
          <xdr:nvSpPr>
            <xdr:cNvPr id="15813" name="Check Box 453" hidden="1">
              <a:extLst>
                <a:ext uri="{63B3BB69-23CF-44E3-9099-C40C66FF867C}">
                  <a14:compatExt spid="_x0000_s15813"/>
                </a:ext>
                <a:ext uri="{FF2B5EF4-FFF2-40B4-BE49-F238E27FC236}">
                  <a16:creationId xmlns:a16="http://schemas.microsoft.com/office/drawing/2014/main" id="{00000000-0008-0000-0100-0000C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122</xdr:row>
          <xdr:rowOff>190500</xdr:rowOff>
        </xdr:from>
        <xdr:to>
          <xdr:col>5</xdr:col>
          <xdr:colOff>12700</xdr:colOff>
          <xdr:row>123</xdr:row>
          <xdr:rowOff>361950</xdr:rowOff>
        </xdr:to>
        <xdr:sp macro="" textlink="">
          <xdr:nvSpPr>
            <xdr:cNvPr id="15814" name="Check Box 454" hidden="1">
              <a:extLst>
                <a:ext uri="{63B3BB69-23CF-44E3-9099-C40C66FF867C}">
                  <a14:compatExt spid="_x0000_s15814"/>
                </a:ext>
                <a:ext uri="{FF2B5EF4-FFF2-40B4-BE49-F238E27FC236}">
                  <a16:creationId xmlns:a16="http://schemas.microsoft.com/office/drawing/2014/main" id="{00000000-0008-0000-0100-0000C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0</xdr:rowOff>
        </xdr:from>
        <xdr:to>
          <xdr:col>5</xdr:col>
          <xdr:colOff>0</xdr:colOff>
          <xdr:row>126</xdr:row>
          <xdr:rowOff>12700</xdr:rowOff>
        </xdr:to>
        <xdr:sp macro="" textlink="">
          <xdr:nvSpPr>
            <xdr:cNvPr id="15815" name="Check Box 455" hidden="1">
              <a:extLst>
                <a:ext uri="{63B3BB69-23CF-44E3-9099-C40C66FF867C}">
                  <a14:compatExt spid="_x0000_s15815"/>
                </a:ext>
                <a:ext uri="{FF2B5EF4-FFF2-40B4-BE49-F238E27FC236}">
                  <a16:creationId xmlns:a16="http://schemas.microsoft.com/office/drawing/2014/main" id="{00000000-0008-0000-0100-0000C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124</xdr:row>
          <xdr:rowOff>19050</xdr:rowOff>
        </xdr:from>
        <xdr:to>
          <xdr:col>5</xdr:col>
          <xdr:colOff>12700</xdr:colOff>
          <xdr:row>124</xdr:row>
          <xdr:rowOff>184150</xdr:rowOff>
        </xdr:to>
        <xdr:sp macro="" textlink="">
          <xdr:nvSpPr>
            <xdr:cNvPr id="15816" name="Check Box 456" hidden="1">
              <a:extLst>
                <a:ext uri="{63B3BB69-23CF-44E3-9099-C40C66FF867C}">
                  <a14:compatExt spid="_x0000_s15816"/>
                </a:ext>
                <a:ext uri="{FF2B5EF4-FFF2-40B4-BE49-F238E27FC236}">
                  <a16:creationId xmlns:a16="http://schemas.microsoft.com/office/drawing/2014/main" id="{00000000-0008-0000-0100-0000C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126</xdr:row>
          <xdr:rowOff>19050</xdr:rowOff>
        </xdr:from>
        <xdr:to>
          <xdr:col>5</xdr:col>
          <xdr:colOff>12700</xdr:colOff>
          <xdr:row>126</xdr:row>
          <xdr:rowOff>361950</xdr:rowOff>
        </xdr:to>
        <xdr:sp macro="" textlink="">
          <xdr:nvSpPr>
            <xdr:cNvPr id="15817" name="Check Box 457" hidden="1">
              <a:extLst>
                <a:ext uri="{63B3BB69-23CF-44E3-9099-C40C66FF867C}">
                  <a14:compatExt spid="_x0000_s15817"/>
                </a:ext>
                <a:ext uri="{FF2B5EF4-FFF2-40B4-BE49-F238E27FC236}">
                  <a16:creationId xmlns:a16="http://schemas.microsoft.com/office/drawing/2014/main" id="{00000000-0008-0000-0100-0000C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127</xdr:row>
          <xdr:rowOff>31750</xdr:rowOff>
        </xdr:from>
        <xdr:to>
          <xdr:col>4</xdr:col>
          <xdr:colOff>203200</xdr:colOff>
          <xdr:row>128</xdr:row>
          <xdr:rowOff>12700</xdr:rowOff>
        </xdr:to>
        <xdr:sp macro="" textlink="">
          <xdr:nvSpPr>
            <xdr:cNvPr id="15818" name="Check Box 458" hidden="1">
              <a:extLst>
                <a:ext uri="{63B3BB69-23CF-44E3-9099-C40C66FF867C}">
                  <a14:compatExt spid="_x0000_s15818"/>
                </a:ext>
                <a:ext uri="{FF2B5EF4-FFF2-40B4-BE49-F238E27FC236}">
                  <a16:creationId xmlns:a16="http://schemas.microsoft.com/office/drawing/2014/main" id="{00000000-0008-0000-0100-0000C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12700</xdr:rowOff>
        </xdr:from>
        <xdr:to>
          <xdr:col>4</xdr:col>
          <xdr:colOff>203200</xdr:colOff>
          <xdr:row>128</xdr:row>
          <xdr:rowOff>184150</xdr:rowOff>
        </xdr:to>
        <xdr:sp macro="" textlink="">
          <xdr:nvSpPr>
            <xdr:cNvPr id="15819" name="Check Box 459" hidden="1">
              <a:extLst>
                <a:ext uri="{63B3BB69-23CF-44E3-9099-C40C66FF867C}">
                  <a14:compatExt spid="_x0000_s15819"/>
                </a:ext>
                <a:ext uri="{FF2B5EF4-FFF2-40B4-BE49-F238E27FC236}">
                  <a16:creationId xmlns:a16="http://schemas.microsoft.com/office/drawing/2014/main" id="{00000000-0008-0000-0100-0000C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129</xdr:row>
          <xdr:rowOff>0</xdr:rowOff>
        </xdr:from>
        <xdr:to>
          <xdr:col>5</xdr:col>
          <xdr:colOff>19050</xdr:colOff>
          <xdr:row>130</xdr:row>
          <xdr:rowOff>0</xdr:rowOff>
        </xdr:to>
        <xdr:grpSp>
          <xdr:nvGrpSpPr>
            <xdr:cNvPr id="322" name="Group 41">
              <a:extLst>
                <a:ext uri="{FF2B5EF4-FFF2-40B4-BE49-F238E27FC236}">
                  <a16:creationId xmlns:a16="http://schemas.microsoft.com/office/drawing/2014/main" id="{00000000-0008-0000-0100-000042010000}"/>
                </a:ext>
              </a:extLst>
            </xdr:cNvPr>
            <xdr:cNvGrpSpPr>
              <a:grpSpLocks/>
            </xdr:cNvGrpSpPr>
          </xdr:nvGrpSpPr>
          <xdr:grpSpPr bwMode="auto">
            <a:xfrm>
              <a:off x="789057" y="30562826"/>
              <a:ext cx="174210" cy="19326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69850</xdr:colOff>
          <xdr:row>130</xdr:row>
          <xdr:rowOff>31750</xdr:rowOff>
        </xdr:from>
        <xdr:to>
          <xdr:col>15</xdr:col>
          <xdr:colOff>95250</xdr:colOff>
          <xdr:row>130</xdr:row>
          <xdr:rowOff>374650</xdr:rowOff>
        </xdr:to>
        <xdr:sp macro="" textlink="">
          <xdr:nvSpPr>
            <xdr:cNvPr id="15821" name="Check Box 461" hidden="1">
              <a:extLst>
                <a:ext uri="{63B3BB69-23CF-44E3-9099-C40C66FF867C}">
                  <a14:compatExt spid="_x0000_s15821"/>
                </a:ext>
                <a:ext uri="{FF2B5EF4-FFF2-40B4-BE49-F238E27FC236}">
                  <a16:creationId xmlns:a16="http://schemas.microsoft.com/office/drawing/2014/main" id="{00000000-0008-0000-0100-0000C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omments" Target="../comments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752"/>
  <sheetViews>
    <sheetView showGridLines="0" tabSelected="1" view="pageBreakPreview" zoomScaleNormal="100" zoomScaleSheetLayoutView="100" workbookViewId="0">
      <selection activeCell="Y53" sqref="Y53"/>
    </sheetView>
  </sheetViews>
  <sheetFormatPr defaultColWidth="8.90625" defaultRowHeight="20.149999999999999" customHeight="1"/>
  <cols>
    <col min="1" max="1" width="5.08984375" style="413" customWidth="1"/>
    <col min="2" max="2" width="11" style="413" customWidth="1"/>
    <col min="3" max="12" width="2.6328125" style="413" customWidth="1"/>
    <col min="13" max="17" width="4.90625" style="413" customWidth="1"/>
    <col min="18" max="22" width="3.453125" style="413" customWidth="1"/>
    <col min="23" max="23" width="14.26953125" style="413" customWidth="1"/>
    <col min="24" max="24" width="25" style="413" customWidth="1"/>
    <col min="25" max="25" width="22.453125" style="413" customWidth="1"/>
    <col min="26" max="26" width="6.7265625" style="413" customWidth="1"/>
    <col min="27" max="28" width="10.6328125" style="413" customWidth="1"/>
    <col min="29" max="16384" width="8.90625" style="413"/>
  </cols>
  <sheetData>
    <row r="1" spans="1:30" s="5" customFormat="1" ht="20.149999999999999" customHeight="1">
      <c r="A1" s="2" t="s">
        <v>107</v>
      </c>
      <c r="AD1" s="5" t="s">
        <v>85</v>
      </c>
    </row>
    <row r="2" spans="1:30" s="5" customFormat="1" ht="20.149999999999999" customHeight="1"/>
    <row r="3" spans="1:30" s="320" customFormat="1" ht="24" customHeight="1">
      <c r="A3" s="435" t="s">
        <v>180</v>
      </c>
      <c r="B3" s="435"/>
      <c r="C3" s="435"/>
      <c r="D3" s="435"/>
      <c r="E3" s="435"/>
      <c r="F3" s="435"/>
      <c r="G3" s="435"/>
      <c r="H3" s="435"/>
      <c r="I3" s="435"/>
      <c r="J3" s="435"/>
      <c r="K3" s="435"/>
      <c r="L3" s="435"/>
      <c r="M3" s="435"/>
      <c r="N3" s="435"/>
      <c r="O3" s="435"/>
      <c r="P3" s="435"/>
      <c r="Q3" s="435"/>
      <c r="R3" s="435"/>
      <c r="S3" s="435"/>
      <c r="T3" s="435"/>
      <c r="U3" s="435"/>
      <c r="V3" s="435"/>
      <c r="W3" s="435"/>
      <c r="X3" s="435"/>
      <c r="Y3" s="435"/>
      <c r="Z3" s="435"/>
    </row>
    <row r="4" spans="1:30" s="320" customFormat="1" ht="30.75" customHeight="1">
      <c r="A4" s="436"/>
      <c r="B4" s="436"/>
      <c r="C4" s="436"/>
      <c r="D4" s="436"/>
      <c r="E4" s="436"/>
      <c r="F4" s="436"/>
      <c r="G4" s="436"/>
      <c r="H4" s="436"/>
      <c r="I4" s="436"/>
      <c r="J4" s="436"/>
      <c r="K4" s="436"/>
      <c r="L4" s="436"/>
      <c r="M4" s="436"/>
      <c r="N4" s="436"/>
      <c r="O4" s="436"/>
      <c r="P4" s="436"/>
      <c r="Q4" s="436"/>
      <c r="R4" s="436"/>
      <c r="S4" s="436"/>
      <c r="T4" s="436"/>
      <c r="U4" s="436"/>
      <c r="V4" s="436"/>
      <c r="W4" s="436"/>
      <c r="X4" s="436"/>
      <c r="Y4" s="436"/>
      <c r="Z4" s="436"/>
      <c r="AA4" s="436"/>
    </row>
    <row r="5" spans="1:30" customFormat="1" ht="9.75" customHeight="1">
      <c r="A5" s="320"/>
      <c r="B5" s="321"/>
      <c r="C5" s="321"/>
      <c r="D5" s="321"/>
      <c r="E5" s="321"/>
      <c r="F5" s="321"/>
      <c r="G5" s="321"/>
      <c r="H5" s="321"/>
      <c r="I5" s="321"/>
      <c r="J5" s="321"/>
      <c r="K5" s="321"/>
      <c r="L5" s="321"/>
      <c r="M5" s="321"/>
      <c r="N5" s="321"/>
      <c r="O5" s="321"/>
      <c r="P5" s="321"/>
      <c r="Q5" s="321"/>
      <c r="R5" s="321"/>
      <c r="S5" s="321"/>
      <c r="T5" s="321"/>
      <c r="U5" s="321"/>
      <c r="V5" s="321"/>
      <c r="W5" s="321"/>
      <c r="X5" s="321"/>
      <c r="Y5" s="321"/>
      <c r="Z5" s="321"/>
      <c r="AA5" s="321"/>
    </row>
    <row r="6" spans="1:30" customFormat="1" ht="14">
      <c r="A6" s="435" t="s">
        <v>181</v>
      </c>
      <c r="B6" s="435"/>
      <c r="C6" s="435"/>
      <c r="D6" s="435"/>
      <c r="E6" s="435"/>
      <c r="F6" s="435"/>
      <c r="G6" s="435"/>
      <c r="H6" s="435"/>
      <c r="I6" s="435"/>
      <c r="J6" s="435"/>
      <c r="K6" s="435"/>
      <c r="L6" s="435"/>
      <c r="M6" s="435"/>
      <c r="N6" s="435"/>
      <c r="O6" s="435"/>
      <c r="P6" s="435"/>
      <c r="Q6" s="435"/>
      <c r="R6" s="435"/>
      <c r="S6" s="435"/>
      <c r="T6" s="435"/>
      <c r="U6" s="435"/>
      <c r="V6" s="435"/>
      <c r="W6" s="435"/>
      <c r="X6" s="435"/>
      <c r="Y6" s="435"/>
      <c r="Z6" s="322"/>
      <c r="AA6" s="321"/>
    </row>
    <row r="7" spans="1:30" customFormat="1" ht="20.149999999999999" customHeight="1">
      <c r="A7" s="323"/>
      <c r="B7" s="321"/>
      <c r="C7" s="321"/>
      <c r="D7" s="321"/>
      <c r="E7" s="321"/>
      <c r="F7" s="321"/>
      <c r="G7" s="321"/>
      <c r="H7" s="321"/>
      <c r="I7" s="321"/>
      <c r="J7" s="321"/>
      <c r="K7" s="321"/>
      <c r="L7" s="321"/>
      <c r="M7" s="321"/>
      <c r="N7" s="321"/>
      <c r="O7" s="321"/>
      <c r="P7" s="321"/>
      <c r="Q7" s="321"/>
      <c r="R7" s="321"/>
      <c r="S7" s="321"/>
      <c r="T7" s="321"/>
      <c r="U7" s="321"/>
      <c r="V7" s="321"/>
      <c r="W7" s="321"/>
      <c r="X7" s="321"/>
      <c r="Y7" s="321"/>
      <c r="Z7" s="321"/>
      <c r="AA7" s="321"/>
    </row>
    <row r="8" spans="1:30" customFormat="1" ht="20.149999999999999" customHeight="1">
      <c r="A8" s="323"/>
      <c r="B8" s="321"/>
      <c r="C8" s="321"/>
      <c r="D8" s="321"/>
      <c r="E8" s="321"/>
      <c r="F8" s="321"/>
      <c r="G8" s="321"/>
      <c r="H8" s="321"/>
      <c r="I8" s="321"/>
      <c r="J8" s="321"/>
      <c r="K8" s="321"/>
      <c r="L8" s="321"/>
      <c r="M8" s="321"/>
      <c r="N8" s="321"/>
      <c r="O8" s="321"/>
      <c r="P8" s="321"/>
      <c r="Q8" s="321"/>
      <c r="R8" s="321"/>
      <c r="S8" s="321"/>
      <c r="T8" s="321"/>
      <c r="U8" s="321"/>
      <c r="V8" s="321"/>
      <c r="W8" s="321"/>
      <c r="X8" s="321"/>
      <c r="Y8" s="321"/>
      <c r="Z8" s="321"/>
      <c r="AA8" s="321"/>
    </row>
    <row r="9" spans="1:30" customFormat="1" ht="20.149999999999999" customHeight="1">
      <c r="A9" s="323"/>
      <c r="B9" s="321"/>
      <c r="C9" s="321"/>
      <c r="D9" s="321"/>
      <c r="E9" s="321"/>
      <c r="F9" s="321"/>
      <c r="G9" s="321"/>
      <c r="H9" s="321"/>
      <c r="I9" s="321"/>
      <c r="J9" s="321"/>
      <c r="K9" s="321"/>
      <c r="L9" s="321"/>
      <c r="M9" s="321"/>
      <c r="N9" s="321"/>
      <c r="O9" s="321"/>
      <c r="P9" s="321"/>
      <c r="Q9" s="321"/>
      <c r="R9" s="321"/>
      <c r="S9" s="321"/>
      <c r="T9" s="321"/>
      <c r="U9" s="321"/>
      <c r="V9" s="321"/>
      <c r="W9" s="321"/>
      <c r="X9" s="321"/>
      <c r="Y9" s="321"/>
      <c r="Z9" s="321"/>
      <c r="AA9" s="321"/>
    </row>
    <row r="10" spans="1:30" customFormat="1" ht="20.149999999999999" customHeight="1">
      <c r="A10" s="323"/>
      <c r="B10" s="321"/>
      <c r="C10" s="321"/>
      <c r="D10" s="321"/>
      <c r="E10" s="321"/>
      <c r="F10" s="321"/>
      <c r="G10" s="321"/>
      <c r="H10" s="321"/>
      <c r="I10" s="321"/>
      <c r="J10" s="321"/>
      <c r="K10" s="321"/>
      <c r="L10" s="321"/>
      <c r="M10" s="321"/>
      <c r="N10" s="321"/>
      <c r="O10" s="321"/>
      <c r="P10" s="321"/>
      <c r="Q10" s="321"/>
      <c r="R10" s="321"/>
      <c r="S10" s="321"/>
      <c r="T10" s="321"/>
      <c r="U10" s="321"/>
      <c r="V10" s="321"/>
      <c r="W10" s="321"/>
      <c r="X10" s="321"/>
      <c r="Y10" s="321"/>
      <c r="Z10" s="321"/>
      <c r="AA10" s="321"/>
    </row>
    <row r="11" spans="1:30" customFormat="1" ht="20.149999999999999" customHeight="1">
      <c r="A11" s="323"/>
      <c r="B11" s="321"/>
      <c r="C11" s="321"/>
      <c r="D11" s="321"/>
      <c r="E11" s="321"/>
      <c r="F11" s="321"/>
      <c r="G11" s="321"/>
      <c r="H11" s="321"/>
      <c r="I11" s="321"/>
      <c r="J11" s="321"/>
      <c r="K11" s="321"/>
      <c r="L11" s="321"/>
      <c r="M11" s="321"/>
      <c r="N11" s="321"/>
      <c r="O11" s="321"/>
      <c r="P11" s="321"/>
      <c r="Q11" s="321"/>
      <c r="R11" s="321"/>
      <c r="S11" s="321"/>
      <c r="T11" s="321"/>
      <c r="U11" s="321"/>
      <c r="V11" s="321"/>
      <c r="W11" s="321"/>
      <c r="X11" s="321"/>
      <c r="Y11" s="321"/>
      <c r="Z11" s="321"/>
      <c r="AA11" s="321"/>
    </row>
    <row r="12" spans="1:30" customFormat="1" ht="20.149999999999999" customHeight="1">
      <c r="A12" s="321"/>
      <c r="B12" s="321"/>
      <c r="C12" s="321"/>
      <c r="D12" s="321"/>
      <c r="E12" s="321"/>
      <c r="F12" s="321"/>
      <c r="G12" s="321"/>
      <c r="H12" s="321"/>
      <c r="I12" s="321"/>
      <c r="J12" s="321"/>
      <c r="K12" s="321"/>
      <c r="L12" s="321"/>
      <c r="M12" s="321"/>
      <c r="N12" s="321"/>
      <c r="O12" s="321"/>
      <c r="P12" s="321"/>
      <c r="Q12" s="321"/>
      <c r="R12" s="321"/>
      <c r="S12" s="321"/>
      <c r="T12" s="321"/>
      <c r="U12" s="321"/>
      <c r="V12" s="321"/>
      <c r="W12" s="321"/>
      <c r="X12" s="321"/>
      <c r="Y12" s="321"/>
      <c r="Z12" s="321"/>
      <c r="AA12" s="321"/>
    </row>
    <row r="13" spans="1:30" customFormat="1" ht="19.5" customHeight="1">
      <c r="A13" s="321"/>
      <c r="B13" s="321"/>
      <c r="C13" s="321"/>
      <c r="D13" s="321"/>
      <c r="E13" s="321"/>
      <c r="F13" s="321"/>
      <c r="G13" s="321"/>
      <c r="H13" s="321"/>
      <c r="I13" s="321"/>
      <c r="J13" s="321"/>
      <c r="K13" s="321"/>
      <c r="L13" s="321"/>
      <c r="M13" s="321"/>
      <c r="N13" s="321"/>
      <c r="O13" s="321"/>
      <c r="P13" s="321"/>
      <c r="Q13" s="321"/>
      <c r="R13" s="321"/>
      <c r="S13" s="321"/>
      <c r="T13" s="321"/>
      <c r="U13" s="321"/>
      <c r="V13" s="321"/>
      <c r="W13" s="321"/>
      <c r="X13" s="321"/>
      <c r="Y13" s="321"/>
      <c r="Z13" s="321"/>
      <c r="AA13" s="321"/>
    </row>
    <row r="14" spans="1:30" customFormat="1" ht="51.75" customHeight="1">
      <c r="A14" s="435" t="s">
        <v>182</v>
      </c>
      <c r="B14" s="435"/>
      <c r="C14" s="435"/>
      <c r="D14" s="435"/>
      <c r="E14" s="435"/>
      <c r="F14" s="435"/>
      <c r="G14" s="435"/>
      <c r="H14" s="435"/>
      <c r="I14" s="435"/>
      <c r="J14" s="435"/>
      <c r="K14" s="435"/>
      <c r="L14" s="435"/>
      <c r="M14" s="435"/>
      <c r="N14" s="435"/>
      <c r="O14" s="435"/>
      <c r="P14" s="435"/>
      <c r="Q14" s="435"/>
      <c r="R14" s="435"/>
      <c r="S14" s="435"/>
      <c r="T14" s="435"/>
      <c r="U14" s="435"/>
      <c r="V14" s="435"/>
      <c r="W14" s="435"/>
      <c r="X14" s="435"/>
      <c r="Y14" s="435"/>
      <c r="Z14" s="435"/>
      <c r="AA14" s="322"/>
    </row>
    <row r="15" spans="1:30" customFormat="1" ht="13.5" customHeight="1">
      <c r="A15" s="320"/>
      <c r="B15" s="321"/>
      <c r="C15" s="321"/>
      <c r="D15" s="321"/>
      <c r="E15" s="321"/>
      <c r="F15" s="321"/>
      <c r="G15" s="321"/>
      <c r="H15" s="321"/>
      <c r="I15" s="321"/>
      <c r="J15" s="321"/>
      <c r="K15" s="321"/>
      <c r="L15" s="321"/>
      <c r="M15" s="321"/>
      <c r="N15" s="321"/>
      <c r="O15" s="321"/>
      <c r="P15" s="321"/>
      <c r="Q15" s="321"/>
      <c r="R15" s="321"/>
      <c r="S15" s="321"/>
      <c r="T15" s="321"/>
      <c r="U15" s="321"/>
      <c r="V15" s="321"/>
      <c r="W15" s="321"/>
      <c r="X15" s="321"/>
      <c r="Y15" s="321"/>
      <c r="Z15" s="321"/>
      <c r="AA15" s="321"/>
    </row>
    <row r="16" spans="1:30" customFormat="1" ht="13.5" customHeight="1">
      <c r="A16" s="320"/>
      <c r="B16" s="321"/>
      <c r="C16" s="321"/>
      <c r="D16" s="321"/>
      <c r="E16" s="321"/>
      <c r="F16" s="321"/>
      <c r="G16" s="321"/>
      <c r="H16" s="321"/>
      <c r="I16" s="321"/>
      <c r="J16" s="321"/>
      <c r="K16" s="321"/>
      <c r="L16" s="321"/>
      <c r="M16" s="321"/>
      <c r="N16" s="321"/>
      <c r="O16" s="321"/>
      <c r="P16" s="321"/>
      <c r="Q16" s="321"/>
      <c r="R16" s="321"/>
      <c r="S16" s="321"/>
      <c r="T16" s="321"/>
      <c r="U16" s="321"/>
      <c r="V16" s="321"/>
      <c r="W16" s="321"/>
      <c r="X16" s="321"/>
      <c r="Y16" s="321"/>
      <c r="Z16" s="321"/>
      <c r="AA16" s="321"/>
    </row>
    <row r="17" spans="1:27" customFormat="1" ht="13.5" customHeight="1">
      <c r="A17" s="320"/>
      <c r="B17" s="321"/>
      <c r="C17" s="321"/>
      <c r="D17" s="321"/>
      <c r="E17" s="321"/>
      <c r="F17" s="321"/>
      <c r="G17" s="321"/>
      <c r="H17" s="321"/>
      <c r="I17" s="321"/>
      <c r="J17" s="321"/>
      <c r="K17" s="321"/>
      <c r="L17" s="321"/>
      <c r="M17" s="321"/>
      <c r="N17" s="321"/>
      <c r="O17" s="321"/>
      <c r="P17" s="321"/>
      <c r="Q17" s="321"/>
      <c r="R17" s="321"/>
      <c r="S17" s="321"/>
      <c r="T17" s="321"/>
      <c r="U17" s="321"/>
      <c r="V17" s="321"/>
      <c r="W17" s="321"/>
      <c r="X17" s="321"/>
      <c r="Y17" s="321"/>
      <c r="Z17" s="321"/>
      <c r="AA17" s="321"/>
    </row>
    <row r="18" spans="1:27" customFormat="1" ht="13.5" customHeight="1">
      <c r="A18" s="320"/>
      <c r="B18" s="321"/>
      <c r="C18" s="321"/>
      <c r="D18" s="321"/>
      <c r="E18" s="321"/>
      <c r="F18" s="321"/>
      <c r="G18" s="321"/>
      <c r="H18" s="321"/>
      <c r="I18" s="321"/>
      <c r="J18" s="321"/>
      <c r="K18" s="321"/>
      <c r="L18" s="321"/>
      <c r="M18" s="321"/>
      <c r="N18" s="321"/>
      <c r="O18" s="321"/>
      <c r="P18" s="321"/>
      <c r="Q18" s="321"/>
      <c r="R18" s="321"/>
      <c r="S18" s="321"/>
      <c r="T18" s="321"/>
      <c r="U18" s="321"/>
      <c r="V18" s="321"/>
      <c r="W18" s="321"/>
      <c r="X18" s="321"/>
      <c r="Y18" s="321"/>
      <c r="Z18" s="321"/>
      <c r="AA18" s="321"/>
    </row>
    <row r="19" spans="1:27" customFormat="1" ht="13.5" customHeight="1">
      <c r="A19" s="320"/>
      <c r="B19" s="321"/>
      <c r="C19" s="321"/>
      <c r="D19" s="321"/>
      <c r="E19" s="321"/>
      <c r="F19" s="321"/>
      <c r="G19" s="321"/>
      <c r="H19" s="321"/>
      <c r="I19" s="321"/>
      <c r="J19" s="321"/>
      <c r="K19" s="321"/>
      <c r="L19" s="321"/>
      <c r="M19" s="321"/>
      <c r="N19" s="321"/>
      <c r="O19" s="321"/>
      <c r="P19" s="321"/>
      <c r="Q19" s="321"/>
      <c r="R19" s="321"/>
      <c r="S19" s="321"/>
      <c r="T19" s="321"/>
      <c r="U19" s="321"/>
      <c r="V19" s="321"/>
      <c r="W19" s="321"/>
      <c r="X19" s="321"/>
      <c r="Y19" s="321"/>
      <c r="Z19" s="321"/>
      <c r="AA19" s="321"/>
    </row>
    <row r="20" spans="1:27" customFormat="1" ht="13.5" customHeight="1">
      <c r="A20" s="320"/>
      <c r="B20" s="321"/>
      <c r="C20" s="321"/>
      <c r="D20" s="321"/>
      <c r="E20" s="321"/>
      <c r="F20" s="321"/>
      <c r="G20" s="321"/>
      <c r="H20" s="321"/>
      <c r="I20" s="321"/>
      <c r="J20" s="321"/>
      <c r="K20" s="321"/>
      <c r="L20" s="321"/>
      <c r="M20" s="321"/>
      <c r="N20" s="321"/>
      <c r="O20" s="321"/>
      <c r="P20" s="321"/>
      <c r="Q20" s="321"/>
      <c r="R20" s="321"/>
      <c r="S20" s="321"/>
      <c r="T20" s="321"/>
      <c r="U20" s="321"/>
      <c r="V20" s="321"/>
      <c r="W20" s="321"/>
      <c r="X20" s="321"/>
      <c r="Y20" s="321"/>
      <c r="Z20" s="321"/>
      <c r="AA20" s="321"/>
    </row>
    <row r="21" spans="1:27" customFormat="1" ht="13.5" customHeight="1">
      <c r="A21" s="320"/>
      <c r="B21" s="321"/>
      <c r="C21" s="321"/>
      <c r="D21" s="321"/>
      <c r="E21" s="321"/>
      <c r="F21" s="321"/>
      <c r="G21" s="321"/>
      <c r="H21" s="321"/>
      <c r="I21" s="321"/>
      <c r="J21" s="321"/>
      <c r="K21" s="321"/>
      <c r="L21" s="321"/>
      <c r="M21" s="321"/>
      <c r="N21" s="321"/>
      <c r="O21" s="321"/>
      <c r="P21" s="321"/>
      <c r="Q21" s="321"/>
      <c r="R21" s="321"/>
      <c r="S21" s="321"/>
      <c r="T21" s="321"/>
      <c r="U21" s="321"/>
      <c r="V21" s="321"/>
      <c r="W21" s="321"/>
      <c r="X21" s="321"/>
      <c r="Y21" s="321"/>
      <c r="Z21" s="321"/>
      <c r="AA21" s="321"/>
    </row>
    <row r="22" spans="1:27" customFormat="1" ht="13.5" customHeight="1">
      <c r="A22" s="320"/>
      <c r="B22" s="321"/>
      <c r="C22" s="321"/>
      <c r="D22" s="321"/>
      <c r="E22" s="321"/>
      <c r="F22" s="321"/>
      <c r="G22" s="321"/>
      <c r="H22" s="321"/>
      <c r="I22" s="321"/>
      <c r="J22" s="321"/>
      <c r="K22" s="321"/>
      <c r="L22" s="321"/>
      <c r="M22" s="321"/>
      <c r="N22" s="321"/>
      <c r="O22" s="321"/>
      <c r="P22" s="321"/>
      <c r="Q22" s="321"/>
      <c r="R22" s="321"/>
      <c r="S22" s="321"/>
      <c r="T22" s="321"/>
      <c r="U22" s="321"/>
      <c r="V22" s="321"/>
      <c r="W22" s="321"/>
      <c r="X22" s="321"/>
      <c r="Y22" s="321"/>
      <c r="Z22" s="321"/>
      <c r="AA22" s="321"/>
    </row>
    <row r="23" spans="1:27" customFormat="1" ht="13.5" customHeight="1">
      <c r="A23" s="320"/>
      <c r="B23" s="321"/>
      <c r="C23" s="321"/>
      <c r="D23" s="321"/>
      <c r="E23" s="321"/>
      <c r="F23" s="321"/>
      <c r="G23" s="321"/>
      <c r="H23" s="321"/>
      <c r="I23" s="321"/>
      <c r="J23" s="321"/>
      <c r="K23" s="321"/>
      <c r="L23" s="321"/>
      <c r="M23" s="321"/>
      <c r="N23" s="321"/>
      <c r="O23" s="321"/>
      <c r="P23" s="321"/>
      <c r="Q23" s="321"/>
      <c r="R23" s="321"/>
      <c r="S23" s="321"/>
      <c r="T23" s="321"/>
      <c r="U23" s="321"/>
      <c r="V23" s="321"/>
      <c r="W23" s="321"/>
      <c r="X23" s="321"/>
      <c r="Y23" s="321"/>
      <c r="Z23" s="321"/>
      <c r="AA23" s="321"/>
    </row>
    <row r="24" spans="1:27" customFormat="1" ht="13.5" customHeight="1">
      <c r="A24" s="320"/>
      <c r="B24" s="321"/>
      <c r="C24" s="321"/>
      <c r="D24" s="321"/>
      <c r="E24" s="321"/>
      <c r="F24" s="321"/>
      <c r="G24" s="321"/>
      <c r="H24" s="321"/>
      <c r="I24" s="321"/>
      <c r="J24" s="321"/>
      <c r="K24" s="321"/>
      <c r="L24" s="321"/>
      <c r="M24" s="321"/>
      <c r="N24" s="321"/>
      <c r="O24" s="321"/>
      <c r="P24" s="321"/>
      <c r="Q24" s="321"/>
      <c r="R24" s="321"/>
      <c r="S24" s="321"/>
      <c r="T24" s="321"/>
      <c r="U24" s="321"/>
      <c r="V24" s="321"/>
      <c r="W24" s="321"/>
      <c r="X24" s="321"/>
      <c r="Y24" s="321"/>
      <c r="Z24" s="321"/>
      <c r="AA24" s="321"/>
    </row>
    <row r="25" spans="1:27" customFormat="1" ht="13.5" customHeight="1">
      <c r="A25" s="320"/>
      <c r="B25" s="321"/>
      <c r="C25" s="321"/>
      <c r="D25" s="321"/>
      <c r="E25" s="321"/>
      <c r="F25" s="321"/>
      <c r="G25" s="321"/>
      <c r="H25" s="321"/>
      <c r="I25" s="321"/>
      <c r="J25" s="321"/>
      <c r="K25" s="321"/>
      <c r="L25" s="321"/>
      <c r="M25" s="321"/>
      <c r="N25" s="321"/>
      <c r="O25" s="321"/>
      <c r="P25" s="321"/>
      <c r="Q25" s="321"/>
      <c r="R25" s="321"/>
      <c r="S25" s="321"/>
      <c r="T25" s="321"/>
      <c r="U25" s="321"/>
      <c r="V25" s="321"/>
      <c r="W25" s="321"/>
      <c r="X25" s="321"/>
      <c r="Y25" s="321"/>
      <c r="Z25" s="321"/>
      <c r="AA25" s="321"/>
    </row>
    <row r="26" spans="1:27" customFormat="1" ht="13.5" customHeight="1">
      <c r="A26" s="320"/>
      <c r="B26" s="321"/>
      <c r="C26" s="321"/>
      <c r="D26" s="321"/>
      <c r="E26" s="321"/>
      <c r="F26" s="321"/>
      <c r="G26" s="321"/>
      <c r="H26" s="321"/>
      <c r="I26" s="321"/>
      <c r="J26" s="321"/>
      <c r="K26" s="321"/>
      <c r="L26" s="321"/>
      <c r="M26" s="321"/>
      <c r="N26" s="321"/>
      <c r="O26" s="321"/>
      <c r="P26" s="321"/>
      <c r="Q26" s="321"/>
      <c r="R26" s="321"/>
      <c r="S26" s="321"/>
      <c r="T26" s="321"/>
      <c r="U26" s="321"/>
      <c r="V26" s="321"/>
      <c r="W26" s="321"/>
      <c r="X26" s="321"/>
      <c r="Y26" s="321"/>
      <c r="Z26" s="321"/>
      <c r="AA26" s="321"/>
    </row>
    <row r="27" spans="1:27" customFormat="1" ht="13.5" customHeight="1">
      <c r="A27" s="320"/>
      <c r="B27" s="321"/>
      <c r="C27" s="321"/>
      <c r="D27" s="321"/>
      <c r="E27" s="321"/>
      <c r="F27" s="321"/>
      <c r="G27" s="321"/>
      <c r="H27" s="321"/>
      <c r="I27" s="321"/>
      <c r="J27" s="321"/>
      <c r="K27" s="321"/>
      <c r="L27" s="321"/>
      <c r="M27" s="321"/>
      <c r="N27" s="321"/>
      <c r="O27" s="321"/>
      <c r="P27" s="321"/>
      <c r="Q27" s="321"/>
      <c r="R27" s="321"/>
      <c r="S27" s="321"/>
      <c r="T27" s="321"/>
      <c r="U27" s="321"/>
      <c r="V27" s="321"/>
      <c r="W27" s="321"/>
      <c r="X27" s="321"/>
      <c r="Y27" s="321"/>
      <c r="Z27" s="321"/>
      <c r="AA27" s="321"/>
    </row>
    <row r="28" spans="1:27" customFormat="1" ht="13.5" customHeight="1">
      <c r="A28" s="320"/>
      <c r="B28" s="321"/>
      <c r="C28" s="321"/>
      <c r="D28" s="321"/>
      <c r="E28" s="321"/>
      <c r="F28" s="321"/>
      <c r="G28" s="321"/>
      <c r="H28" s="321"/>
      <c r="I28" s="321"/>
      <c r="J28" s="321"/>
      <c r="K28" s="321"/>
      <c r="L28" s="321"/>
      <c r="M28" s="321"/>
      <c r="N28" s="321"/>
      <c r="O28" s="321"/>
      <c r="P28" s="321"/>
      <c r="Q28" s="321"/>
      <c r="R28" s="321"/>
      <c r="S28" s="321"/>
      <c r="T28" s="321"/>
      <c r="U28" s="321"/>
      <c r="V28" s="321"/>
      <c r="W28" s="321"/>
      <c r="X28" s="321"/>
      <c r="Y28" s="321"/>
      <c r="Z28" s="321"/>
      <c r="AA28" s="321"/>
    </row>
    <row r="29" spans="1:27" customFormat="1" ht="10.5" customHeight="1">
      <c r="A29" s="320"/>
      <c r="B29" s="321"/>
      <c r="C29" s="321"/>
      <c r="D29" s="321"/>
      <c r="E29" s="321"/>
      <c r="F29" s="321"/>
      <c r="G29" s="321"/>
      <c r="H29" s="321"/>
      <c r="I29" s="321"/>
      <c r="J29" s="321"/>
      <c r="K29" s="321"/>
      <c r="L29" s="321"/>
      <c r="M29" s="321"/>
      <c r="N29" s="321"/>
      <c r="O29" s="321"/>
      <c r="P29" s="321"/>
      <c r="Q29" s="321"/>
      <c r="R29" s="321"/>
      <c r="S29" s="321"/>
      <c r="T29" s="321"/>
      <c r="U29" s="321"/>
      <c r="V29" s="321"/>
      <c r="W29" s="321"/>
      <c r="X29" s="321"/>
      <c r="Y29" s="321"/>
      <c r="Z29" s="321"/>
      <c r="AA29" s="321"/>
    </row>
    <row r="30" spans="1:27" s="5" customFormat="1" ht="20.149999999999999" customHeight="1">
      <c r="A30" s="2" t="s">
        <v>42</v>
      </c>
    </row>
    <row r="31" spans="1:27" s="5" customFormat="1" ht="20.149999999999999" customHeight="1" thickBot="1">
      <c r="B31" s="5" t="s">
        <v>106</v>
      </c>
    </row>
    <row r="32" spans="1:27" s="5" customFormat="1" ht="20.149999999999999" customHeight="1" thickBot="1">
      <c r="B32" s="6" t="s">
        <v>19</v>
      </c>
      <c r="C32" s="417"/>
      <c r="D32" s="418"/>
      <c r="E32" s="418"/>
      <c r="F32" s="418"/>
      <c r="G32" s="418"/>
      <c r="H32" s="418"/>
      <c r="I32" s="418"/>
      <c r="J32" s="418"/>
      <c r="K32" s="418"/>
      <c r="L32" s="419"/>
    </row>
    <row r="33" spans="1:30" s="5" customFormat="1" ht="20.149999999999999" customHeight="1"/>
    <row r="34" spans="1:30" s="5" customFormat="1" ht="20.149999999999999" customHeight="1">
      <c r="A34" s="2" t="s">
        <v>43</v>
      </c>
    </row>
    <row r="35" spans="1:30" s="5" customFormat="1" ht="20.149999999999999" customHeight="1" thickBot="1">
      <c r="B35" s="320" t="s">
        <v>108</v>
      </c>
    </row>
    <row r="36" spans="1:30" s="5" customFormat="1" ht="20.149999999999999" customHeight="1">
      <c r="B36" s="7" t="s">
        <v>25</v>
      </c>
      <c r="C36" s="420" t="s">
        <v>0</v>
      </c>
      <c r="D36" s="420"/>
      <c r="E36" s="420"/>
      <c r="F36" s="420"/>
      <c r="G36" s="420"/>
      <c r="H36" s="420"/>
      <c r="I36" s="420"/>
      <c r="J36" s="420"/>
      <c r="K36" s="420"/>
      <c r="L36" s="421"/>
      <c r="M36" s="422"/>
      <c r="N36" s="423"/>
      <c r="O36" s="423"/>
      <c r="P36" s="423"/>
      <c r="Q36" s="423"/>
      <c r="R36" s="423"/>
      <c r="S36" s="423"/>
      <c r="T36" s="423"/>
      <c r="U36" s="423"/>
      <c r="V36" s="423"/>
      <c r="W36" s="424"/>
      <c r="X36" s="425"/>
    </row>
    <row r="37" spans="1:30" s="5" customFormat="1" ht="20.149999999999999" customHeight="1" thickBot="1">
      <c r="B37" s="8"/>
      <c r="C37" s="420" t="s">
        <v>27</v>
      </c>
      <c r="D37" s="420"/>
      <c r="E37" s="420"/>
      <c r="F37" s="420"/>
      <c r="G37" s="420"/>
      <c r="H37" s="420"/>
      <c r="I37" s="420"/>
      <c r="J37" s="420"/>
      <c r="K37" s="420"/>
      <c r="L37" s="421"/>
      <c r="M37" s="426"/>
      <c r="N37" s="427"/>
      <c r="O37" s="427"/>
      <c r="P37" s="427"/>
      <c r="Q37" s="427"/>
      <c r="R37" s="427"/>
      <c r="S37" s="427"/>
      <c r="T37" s="427"/>
      <c r="U37" s="428"/>
      <c r="V37" s="428"/>
      <c r="W37" s="429"/>
      <c r="X37" s="430"/>
      <c r="AD37" s="5" t="s">
        <v>28</v>
      </c>
    </row>
    <row r="38" spans="1:30" s="5" customFormat="1" ht="20.149999999999999" customHeight="1" thickBot="1">
      <c r="B38" s="7" t="s">
        <v>29</v>
      </c>
      <c r="C38" s="420" t="s">
        <v>30</v>
      </c>
      <c r="D38" s="420"/>
      <c r="E38" s="420"/>
      <c r="F38" s="420"/>
      <c r="G38" s="420"/>
      <c r="H38" s="420"/>
      <c r="I38" s="420"/>
      <c r="J38" s="420"/>
      <c r="K38" s="420"/>
      <c r="L38" s="421"/>
      <c r="M38" s="9"/>
      <c r="N38" s="10"/>
      <c r="O38" s="10"/>
      <c r="P38" s="11" t="s">
        <v>31</v>
      </c>
      <c r="Q38" s="10"/>
      <c r="R38" s="10"/>
      <c r="S38" s="10"/>
      <c r="T38" s="12"/>
      <c r="U38" s="13"/>
      <c r="V38" s="14"/>
      <c r="W38" s="14"/>
      <c r="X38" s="14"/>
      <c r="AD38" s="5" t="str">
        <f>CONCATENATE(M38,N38,O38,P38,Q38,R38,S38,T38)</f>
        <v>－</v>
      </c>
    </row>
    <row r="39" spans="1:30" s="5" customFormat="1" ht="20.149999999999999" customHeight="1">
      <c r="B39" s="15"/>
      <c r="C39" s="420" t="s">
        <v>32</v>
      </c>
      <c r="D39" s="420"/>
      <c r="E39" s="420"/>
      <c r="F39" s="420"/>
      <c r="G39" s="420"/>
      <c r="H39" s="420"/>
      <c r="I39" s="420"/>
      <c r="J39" s="420"/>
      <c r="K39" s="420"/>
      <c r="L39" s="421"/>
      <c r="M39" s="426"/>
      <c r="N39" s="427"/>
      <c r="O39" s="427"/>
      <c r="P39" s="427"/>
      <c r="Q39" s="427"/>
      <c r="R39" s="427"/>
      <c r="S39" s="427"/>
      <c r="T39" s="427"/>
      <c r="U39" s="454"/>
      <c r="V39" s="454"/>
      <c r="W39" s="455"/>
      <c r="X39" s="456"/>
    </row>
    <row r="40" spans="1:30" s="5" customFormat="1" ht="20.149999999999999" customHeight="1">
      <c r="B40" s="8"/>
      <c r="C40" s="420" t="s">
        <v>33</v>
      </c>
      <c r="D40" s="420"/>
      <c r="E40" s="420"/>
      <c r="F40" s="420"/>
      <c r="G40" s="420"/>
      <c r="H40" s="420"/>
      <c r="I40" s="420"/>
      <c r="J40" s="420"/>
      <c r="K40" s="420"/>
      <c r="L40" s="421"/>
      <c r="M40" s="426"/>
      <c r="N40" s="427"/>
      <c r="O40" s="427"/>
      <c r="P40" s="427"/>
      <c r="Q40" s="427"/>
      <c r="R40" s="427"/>
      <c r="S40" s="427"/>
      <c r="T40" s="427"/>
      <c r="U40" s="427"/>
      <c r="V40" s="427"/>
      <c r="W40" s="472"/>
      <c r="X40" s="473"/>
    </row>
    <row r="41" spans="1:30" customFormat="1" ht="20.149999999999999" customHeight="1">
      <c r="A41" s="321"/>
      <c r="B41" s="324" t="s">
        <v>183</v>
      </c>
      <c r="C41" s="437" t="s">
        <v>179</v>
      </c>
      <c r="D41" s="437"/>
      <c r="E41" s="437"/>
      <c r="F41" s="437"/>
      <c r="G41" s="437"/>
      <c r="H41" s="437"/>
      <c r="I41" s="437"/>
      <c r="J41" s="437"/>
      <c r="K41" s="437"/>
      <c r="L41" s="438"/>
      <c r="M41" s="439"/>
      <c r="N41" s="440"/>
      <c r="O41" s="440"/>
      <c r="P41" s="440"/>
      <c r="Q41" s="440"/>
      <c r="R41" s="440"/>
      <c r="S41" s="440"/>
      <c r="T41" s="440"/>
      <c r="U41" s="440"/>
      <c r="V41" s="440"/>
      <c r="W41" s="441"/>
      <c r="X41" s="442"/>
      <c r="Y41" s="321"/>
      <c r="Z41" s="321"/>
      <c r="AA41" s="321"/>
    </row>
    <row r="42" spans="1:30" customFormat="1" ht="20.149999999999999" customHeight="1">
      <c r="A42" s="321"/>
      <c r="B42" s="325"/>
      <c r="C42" s="437" t="s">
        <v>34</v>
      </c>
      <c r="D42" s="437"/>
      <c r="E42" s="437"/>
      <c r="F42" s="437"/>
      <c r="G42" s="437"/>
      <c r="H42" s="437"/>
      <c r="I42" s="437"/>
      <c r="J42" s="437"/>
      <c r="K42" s="437"/>
      <c r="L42" s="438"/>
      <c r="M42" s="443"/>
      <c r="N42" s="444"/>
      <c r="O42" s="444"/>
      <c r="P42" s="444"/>
      <c r="Q42" s="444"/>
      <c r="R42" s="444"/>
      <c r="S42" s="444"/>
      <c r="T42" s="444"/>
      <c r="U42" s="444"/>
      <c r="V42" s="444"/>
      <c r="W42" s="445"/>
      <c r="X42" s="446"/>
      <c r="Y42" s="321"/>
      <c r="Z42" s="321"/>
      <c r="AA42" s="321"/>
    </row>
    <row r="43" spans="1:30" s="5" customFormat="1" ht="20.149999999999999" customHeight="1">
      <c r="B43" s="461" t="s">
        <v>35</v>
      </c>
      <c r="C43" s="420" t="s">
        <v>36</v>
      </c>
      <c r="D43" s="420"/>
      <c r="E43" s="420"/>
      <c r="F43" s="420"/>
      <c r="G43" s="420"/>
      <c r="H43" s="420"/>
      <c r="I43" s="420"/>
      <c r="J43" s="420"/>
      <c r="K43" s="420"/>
      <c r="L43" s="421"/>
      <c r="M43" s="426"/>
      <c r="N43" s="427"/>
      <c r="O43" s="427"/>
      <c r="P43" s="427"/>
      <c r="Q43" s="427"/>
      <c r="R43" s="427"/>
      <c r="S43" s="427"/>
      <c r="T43" s="427"/>
      <c r="U43" s="427"/>
      <c r="V43" s="427"/>
      <c r="W43" s="472"/>
      <c r="X43" s="473"/>
    </row>
    <row r="44" spans="1:30" s="5" customFormat="1" ht="20.149999999999999" customHeight="1">
      <c r="B44" s="462"/>
      <c r="C44" s="474" t="s">
        <v>34</v>
      </c>
      <c r="D44" s="474"/>
      <c r="E44" s="474"/>
      <c r="F44" s="474"/>
      <c r="G44" s="474"/>
      <c r="H44" s="474"/>
      <c r="I44" s="474"/>
      <c r="J44" s="474"/>
      <c r="K44" s="474"/>
      <c r="L44" s="474"/>
      <c r="M44" s="439"/>
      <c r="N44" s="440"/>
      <c r="O44" s="440"/>
      <c r="P44" s="440"/>
      <c r="Q44" s="440"/>
      <c r="R44" s="440"/>
      <c r="S44" s="440"/>
      <c r="T44" s="440"/>
      <c r="U44" s="440"/>
      <c r="V44" s="440"/>
      <c r="W44" s="441"/>
      <c r="X44" s="442"/>
    </row>
    <row r="45" spans="1:30" s="5" customFormat="1" ht="20.149999999999999" customHeight="1">
      <c r="B45" s="7" t="s">
        <v>23</v>
      </c>
      <c r="C45" s="420" t="s">
        <v>11</v>
      </c>
      <c r="D45" s="420"/>
      <c r="E45" s="420"/>
      <c r="F45" s="420"/>
      <c r="G45" s="420"/>
      <c r="H45" s="420"/>
      <c r="I45" s="420"/>
      <c r="J45" s="420"/>
      <c r="K45" s="420"/>
      <c r="L45" s="421"/>
      <c r="M45" s="453"/>
      <c r="N45" s="454"/>
      <c r="O45" s="454"/>
      <c r="P45" s="454"/>
      <c r="Q45" s="454"/>
      <c r="R45" s="454"/>
      <c r="S45" s="454"/>
      <c r="T45" s="454"/>
      <c r="U45" s="454"/>
      <c r="V45" s="454"/>
      <c r="W45" s="455"/>
      <c r="X45" s="456"/>
    </row>
    <row r="46" spans="1:30" s="5" customFormat="1" ht="20.149999999999999" customHeight="1" thickBot="1">
      <c r="B46" s="16"/>
      <c r="C46" s="420" t="s">
        <v>37</v>
      </c>
      <c r="D46" s="420"/>
      <c r="E46" s="420"/>
      <c r="F46" s="420"/>
      <c r="G46" s="420"/>
      <c r="H46" s="420"/>
      <c r="I46" s="420"/>
      <c r="J46" s="420"/>
      <c r="K46" s="420"/>
      <c r="L46" s="421"/>
      <c r="M46" s="457"/>
      <c r="N46" s="458"/>
      <c r="O46" s="458"/>
      <c r="P46" s="458"/>
      <c r="Q46" s="458"/>
      <c r="R46" s="458"/>
      <c r="S46" s="458"/>
      <c r="T46" s="458"/>
      <c r="U46" s="458"/>
      <c r="V46" s="458"/>
      <c r="W46" s="459"/>
      <c r="X46" s="460"/>
    </row>
    <row r="47" spans="1:30" s="5" customFormat="1" ht="20.149999999999999" customHeight="1"/>
    <row r="48" spans="1:30" s="5" customFormat="1" ht="20.149999999999999" customHeight="1">
      <c r="A48" s="2" t="s">
        <v>38</v>
      </c>
    </row>
    <row r="49" spans="2:28" s="5" customFormat="1" ht="20.149999999999999" customHeight="1">
      <c r="B49" s="5" t="s">
        <v>108</v>
      </c>
      <c r="X49" s="17"/>
    </row>
    <row r="50" spans="2:28" s="5" customFormat="1" ht="13">
      <c r="B50" s="18"/>
      <c r="C50" s="463"/>
      <c r="D50" s="463"/>
      <c r="E50" s="463"/>
      <c r="F50" s="463"/>
      <c r="G50" s="463"/>
      <c r="H50" s="463"/>
      <c r="I50" s="463"/>
      <c r="J50" s="463"/>
      <c r="K50" s="463"/>
      <c r="L50" s="463"/>
      <c r="M50" s="463"/>
      <c r="N50" s="463"/>
      <c r="O50" s="463"/>
      <c r="P50" s="463"/>
      <c r="Q50" s="463"/>
      <c r="R50" s="463"/>
      <c r="S50" s="463"/>
      <c r="T50" s="463"/>
      <c r="U50" s="463"/>
      <c r="V50" s="463"/>
      <c r="W50" s="463"/>
      <c r="X50" s="463"/>
      <c r="Y50" s="463"/>
      <c r="Z50" s="463"/>
      <c r="AA50" s="463"/>
      <c r="AB50" s="463"/>
    </row>
    <row r="51" spans="2:28" s="5" customFormat="1" ht="28.5" customHeight="1">
      <c r="B51" s="450" t="s">
        <v>39</v>
      </c>
      <c r="C51" s="451" t="s">
        <v>80</v>
      </c>
      <c r="D51" s="450"/>
      <c r="E51" s="450"/>
      <c r="F51" s="450"/>
      <c r="G51" s="450"/>
      <c r="H51" s="450"/>
      <c r="I51" s="450"/>
      <c r="J51" s="450"/>
      <c r="K51" s="450"/>
      <c r="L51" s="450"/>
      <c r="M51" s="450" t="s">
        <v>40</v>
      </c>
      <c r="N51" s="450"/>
      <c r="O51" s="450"/>
      <c r="P51" s="450"/>
      <c r="Q51" s="450"/>
      <c r="R51" s="466" t="s">
        <v>49</v>
      </c>
      <c r="S51" s="467"/>
      <c r="T51" s="467"/>
      <c r="U51" s="467"/>
      <c r="V51" s="467"/>
      <c r="W51" s="468"/>
      <c r="X51" s="450" t="s">
        <v>41</v>
      </c>
      <c r="Y51" s="450" t="s">
        <v>7</v>
      </c>
      <c r="Z51" s="19"/>
      <c r="AA51" s="124"/>
      <c r="AB51" s="19"/>
    </row>
    <row r="52" spans="2:28" s="5" customFormat="1" ht="28.5" customHeight="1" thickBot="1">
      <c r="B52" s="450"/>
      <c r="C52" s="452"/>
      <c r="D52" s="452"/>
      <c r="E52" s="452"/>
      <c r="F52" s="452"/>
      <c r="G52" s="452"/>
      <c r="H52" s="452"/>
      <c r="I52" s="452"/>
      <c r="J52" s="452"/>
      <c r="K52" s="452"/>
      <c r="L52" s="452"/>
      <c r="M52" s="452"/>
      <c r="N52" s="452"/>
      <c r="O52" s="452"/>
      <c r="P52" s="452"/>
      <c r="Q52" s="452"/>
      <c r="R52" s="464" t="s">
        <v>50</v>
      </c>
      <c r="S52" s="452"/>
      <c r="T52" s="452"/>
      <c r="U52" s="452"/>
      <c r="V52" s="452"/>
      <c r="W52" s="20" t="s">
        <v>51</v>
      </c>
      <c r="X52" s="452"/>
      <c r="Y52" s="452"/>
      <c r="Z52" s="4"/>
      <c r="AA52" s="4"/>
      <c r="AB52" s="21"/>
    </row>
    <row r="53" spans="2:28" s="5" customFormat="1" ht="38.25" customHeight="1">
      <c r="B53" s="22">
        <v>1</v>
      </c>
      <c r="C53" s="447"/>
      <c r="D53" s="448"/>
      <c r="E53" s="448"/>
      <c r="F53" s="448"/>
      <c r="G53" s="448"/>
      <c r="H53" s="448"/>
      <c r="I53" s="448"/>
      <c r="J53" s="448"/>
      <c r="K53" s="448"/>
      <c r="L53" s="449"/>
      <c r="M53" s="465"/>
      <c r="N53" s="465"/>
      <c r="O53" s="465"/>
      <c r="P53" s="465"/>
      <c r="Q53" s="465"/>
      <c r="R53" s="465"/>
      <c r="S53" s="465"/>
      <c r="T53" s="465"/>
      <c r="U53" s="465"/>
      <c r="V53" s="465"/>
      <c r="W53" s="23"/>
      <c r="X53" s="24"/>
      <c r="Y53" s="25"/>
      <c r="Z53" s="26"/>
      <c r="AA53" s="26"/>
      <c r="AB53" s="27"/>
    </row>
    <row r="54" spans="2:28" s="5" customFormat="1" ht="38.25" customHeight="1">
      <c r="B54" s="6">
        <f>B53+1</f>
        <v>2</v>
      </c>
      <c r="C54" s="469"/>
      <c r="D54" s="470"/>
      <c r="E54" s="470"/>
      <c r="F54" s="470"/>
      <c r="G54" s="470"/>
      <c r="H54" s="470"/>
      <c r="I54" s="470"/>
      <c r="J54" s="470"/>
      <c r="K54" s="470"/>
      <c r="L54" s="471"/>
      <c r="M54" s="416"/>
      <c r="N54" s="416"/>
      <c r="O54" s="416"/>
      <c r="P54" s="416"/>
      <c r="Q54" s="416"/>
      <c r="R54" s="416"/>
      <c r="S54" s="416"/>
      <c r="T54" s="416"/>
      <c r="U54" s="416"/>
      <c r="V54" s="416"/>
      <c r="W54" s="28"/>
      <c r="X54" s="29"/>
      <c r="Y54" s="30"/>
      <c r="Z54" s="26"/>
      <c r="AA54" s="26"/>
      <c r="AB54" s="27"/>
    </row>
    <row r="55" spans="2:28" s="5" customFormat="1" ht="38.25" customHeight="1">
      <c r="B55" s="6">
        <f t="shared" ref="B55:B118" si="0">B54+1</f>
        <v>3</v>
      </c>
      <c r="C55" s="469"/>
      <c r="D55" s="470"/>
      <c r="E55" s="470"/>
      <c r="F55" s="470"/>
      <c r="G55" s="470"/>
      <c r="H55" s="470"/>
      <c r="I55" s="470"/>
      <c r="J55" s="470"/>
      <c r="K55" s="470"/>
      <c r="L55" s="471"/>
      <c r="M55" s="416"/>
      <c r="N55" s="416"/>
      <c r="O55" s="416"/>
      <c r="P55" s="416"/>
      <c r="Q55" s="416"/>
      <c r="R55" s="416"/>
      <c r="S55" s="416"/>
      <c r="T55" s="416"/>
      <c r="U55" s="416"/>
      <c r="V55" s="416"/>
      <c r="W55" s="28"/>
      <c r="X55" s="29"/>
      <c r="Y55" s="31"/>
      <c r="Z55" s="26"/>
      <c r="AA55" s="26"/>
      <c r="AB55" s="27"/>
    </row>
    <row r="56" spans="2:28" s="5" customFormat="1" ht="38.25" customHeight="1">
      <c r="B56" s="6">
        <f t="shared" si="0"/>
        <v>4</v>
      </c>
      <c r="C56" s="469"/>
      <c r="D56" s="470"/>
      <c r="E56" s="470"/>
      <c r="F56" s="470"/>
      <c r="G56" s="470"/>
      <c r="H56" s="470"/>
      <c r="I56" s="470"/>
      <c r="J56" s="470"/>
      <c r="K56" s="470"/>
      <c r="L56" s="471"/>
      <c r="M56" s="416"/>
      <c r="N56" s="416"/>
      <c r="O56" s="416"/>
      <c r="P56" s="416"/>
      <c r="Q56" s="416"/>
      <c r="R56" s="416"/>
      <c r="S56" s="416"/>
      <c r="T56" s="416"/>
      <c r="U56" s="416"/>
      <c r="V56" s="416"/>
      <c r="W56" s="28"/>
      <c r="X56" s="29"/>
      <c r="Y56" s="31"/>
      <c r="Z56" s="26"/>
      <c r="AA56" s="26"/>
      <c r="AB56" s="27"/>
    </row>
    <row r="57" spans="2:28" s="5" customFormat="1" ht="38.25" customHeight="1">
      <c r="B57" s="6">
        <f t="shared" si="0"/>
        <v>5</v>
      </c>
      <c r="C57" s="469"/>
      <c r="D57" s="470"/>
      <c r="E57" s="470"/>
      <c r="F57" s="470"/>
      <c r="G57" s="470"/>
      <c r="H57" s="470"/>
      <c r="I57" s="470"/>
      <c r="J57" s="470"/>
      <c r="K57" s="470"/>
      <c r="L57" s="471"/>
      <c r="M57" s="416"/>
      <c r="N57" s="416"/>
      <c r="O57" s="416"/>
      <c r="P57" s="416"/>
      <c r="Q57" s="416"/>
      <c r="R57" s="416"/>
      <c r="S57" s="416"/>
      <c r="T57" s="416"/>
      <c r="U57" s="416"/>
      <c r="V57" s="416"/>
      <c r="W57" s="28"/>
      <c r="X57" s="29"/>
      <c r="Y57" s="31"/>
      <c r="Z57" s="26"/>
      <c r="AA57" s="26"/>
      <c r="AB57" s="27"/>
    </row>
    <row r="58" spans="2:28" s="5" customFormat="1" ht="38.25" customHeight="1">
      <c r="B58" s="6">
        <f t="shared" si="0"/>
        <v>6</v>
      </c>
      <c r="C58" s="469"/>
      <c r="D58" s="470"/>
      <c r="E58" s="470"/>
      <c r="F58" s="470"/>
      <c r="G58" s="470"/>
      <c r="H58" s="470"/>
      <c r="I58" s="470"/>
      <c r="J58" s="470"/>
      <c r="K58" s="470"/>
      <c r="L58" s="471"/>
      <c r="M58" s="416"/>
      <c r="N58" s="416"/>
      <c r="O58" s="416"/>
      <c r="P58" s="416"/>
      <c r="Q58" s="416"/>
      <c r="R58" s="431"/>
      <c r="S58" s="432"/>
      <c r="T58" s="432"/>
      <c r="U58" s="432"/>
      <c r="V58" s="433"/>
      <c r="W58" s="28"/>
      <c r="X58" s="29"/>
      <c r="Y58" s="31"/>
      <c r="Z58" s="26"/>
      <c r="AA58" s="26"/>
      <c r="AB58" s="27"/>
    </row>
    <row r="59" spans="2:28" s="5" customFormat="1" ht="38.25" customHeight="1">
      <c r="B59" s="6">
        <f t="shared" si="0"/>
        <v>7</v>
      </c>
      <c r="C59" s="469"/>
      <c r="D59" s="470"/>
      <c r="E59" s="470"/>
      <c r="F59" s="470"/>
      <c r="G59" s="470"/>
      <c r="H59" s="470"/>
      <c r="I59" s="470"/>
      <c r="J59" s="470"/>
      <c r="K59" s="470"/>
      <c r="L59" s="471"/>
      <c r="M59" s="416"/>
      <c r="N59" s="416"/>
      <c r="O59" s="416"/>
      <c r="P59" s="416"/>
      <c r="Q59" s="416"/>
      <c r="R59" s="431"/>
      <c r="S59" s="432"/>
      <c r="T59" s="432"/>
      <c r="U59" s="432"/>
      <c r="V59" s="433"/>
      <c r="W59" s="28"/>
      <c r="X59" s="29"/>
      <c r="Y59" s="31"/>
      <c r="Z59" s="26"/>
      <c r="AA59" s="26"/>
      <c r="AB59" s="27"/>
    </row>
    <row r="60" spans="2:28" s="5" customFormat="1" ht="38.25" customHeight="1">
      <c r="B60" s="6">
        <f t="shared" si="0"/>
        <v>8</v>
      </c>
      <c r="C60" s="469"/>
      <c r="D60" s="470"/>
      <c r="E60" s="470"/>
      <c r="F60" s="470"/>
      <c r="G60" s="470"/>
      <c r="H60" s="470"/>
      <c r="I60" s="470"/>
      <c r="J60" s="470"/>
      <c r="K60" s="470"/>
      <c r="L60" s="471"/>
      <c r="M60" s="416"/>
      <c r="N60" s="416"/>
      <c r="O60" s="416"/>
      <c r="P60" s="416"/>
      <c r="Q60" s="416"/>
      <c r="R60" s="416"/>
      <c r="S60" s="416"/>
      <c r="T60" s="416"/>
      <c r="U60" s="416"/>
      <c r="V60" s="416"/>
      <c r="W60" s="28"/>
      <c r="X60" s="29"/>
      <c r="Y60" s="31"/>
      <c r="Z60" s="26"/>
      <c r="AA60" s="26"/>
      <c r="AB60" s="27"/>
    </row>
    <row r="61" spans="2:28" s="5" customFormat="1" ht="38.25" customHeight="1">
      <c r="B61" s="6">
        <f t="shared" si="0"/>
        <v>9</v>
      </c>
      <c r="C61" s="469"/>
      <c r="D61" s="470"/>
      <c r="E61" s="470"/>
      <c r="F61" s="470"/>
      <c r="G61" s="470"/>
      <c r="H61" s="470"/>
      <c r="I61" s="470"/>
      <c r="J61" s="470"/>
      <c r="K61" s="470"/>
      <c r="L61" s="471"/>
      <c r="M61" s="416"/>
      <c r="N61" s="416"/>
      <c r="O61" s="416"/>
      <c r="P61" s="416"/>
      <c r="Q61" s="416"/>
      <c r="R61" s="416"/>
      <c r="S61" s="416"/>
      <c r="T61" s="416"/>
      <c r="U61" s="416"/>
      <c r="V61" s="416"/>
      <c r="W61" s="28"/>
      <c r="X61" s="29"/>
      <c r="Y61" s="31"/>
      <c r="Z61" s="26"/>
      <c r="AA61" s="26"/>
      <c r="AB61" s="27"/>
    </row>
    <row r="62" spans="2:28" s="5" customFormat="1" ht="38.25" customHeight="1">
      <c r="B62" s="6">
        <f t="shared" si="0"/>
        <v>10</v>
      </c>
      <c r="C62" s="469"/>
      <c r="D62" s="470"/>
      <c r="E62" s="470"/>
      <c r="F62" s="470"/>
      <c r="G62" s="470"/>
      <c r="H62" s="470"/>
      <c r="I62" s="470"/>
      <c r="J62" s="470"/>
      <c r="K62" s="470"/>
      <c r="L62" s="471"/>
      <c r="M62" s="416"/>
      <c r="N62" s="416"/>
      <c r="O62" s="416"/>
      <c r="P62" s="416"/>
      <c r="Q62" s="416"/>
      <c r="R62" s="416"/>
      <c r="S62" s="416"/>
      <c r="T62" s="416"/>
      <c r="U62" s="416"/>
      <c r="V62" s="416"/>
      <c r="W62" s="28"/>
      <c r="X62" s="29"/>
      <c r="Y62" s="31"/>
      <c r="Z62" s="26"/>
      <c r="AA62" s="26"/>
      <c r="AB62" s="27"/>
    </row>
    <row r="63" spans="2:28" s="5" customFormat="1" ht="38.25" customHeight="1">
      <c r="B63" s="6">
        <f t="shared" si="0"/>
        <v>11</v>
      </c>
      <c r="C63" s="469"/>
      <c r="D63" s="470"/>
      <c r="E63" s="470"/>
      <c r="F63" s="470"/>
      <c r="G63" s="470"/>
      <c r="H63" s="470"/>
      <c r="I63" s="470"/>
      <c r="J63" s="470"/>
      <c r="K63" s="470"/>
      <c r="L63" s="471"/>
      <c r="M63" s="416"/>
      <c r="N63" s="416"/>
      <c r="O63" s="416"/>
      <c r="P63" s="416"/>
      <c r="Q63" s="416"/>
      <c r="R63" s="416"/>
      <c r="S63" s="416"/>
      <c r="T63" s="416"/>
      <c r="U63" s="416"/>
      <c r="V63" s="416"/>
      <c r="W63" s="28"/>
      <c r="X63" s="29"/>
      <c r="Y63" s="31"/>
      <c r="Z63" s="26"/>
      <c r="AA63" s="26"/>
      <c r="AB63" s="27"/>
    </row>
    <row r="64" spans="2:28" s="5" customFormat="1" ht="38.25" customHeight="1">
      <c r="B64" s="6">
        <f t="shared" si="0"/>
        <v>12</v>
      </c>
      <c r="C64" s="469"/>
      <c r="D64" s="470"/>
      <c r="E64" s="470"/>
      <c r="F64" s="470"/>
      <c r="G64" s="470"/>
      <c r="H64" s="470"/>
      <c r="I64" s="470"/>
      <c r="J64" s="470"/>
      <c r="K64" s="470"/>
      <c r="L64" s="471"/>
      <c r="M64" s="416"/>
      <c r="N64" s="416"/>
      <c r="O64" s="416"/>
      <c r="P64" s="416"/>
      <c r="Q64" s="416"/>
      <c r="R64" s="416"/>
      <c r="S64" s="416"/>
      <c r="T64" s="416"/>
      <c r="U64" s="416"/>
      <c r="V64" s="416"/>
      <c r="W64" s="28"/>
      <c r="X64" s="29"/>
      <c r="Y64" s="31"/>
      <c r="Z64" s="26"/>
      <c r="AA64" s="26"/>
      <c r="AB64" s="27"/>
    </row>
    <row r="65" spans="2:28" s="5" customFormat="1" ht="38.25" customHeight="1">
      <c r="B65" s="6">
        <f t="shared" si="0"/>
        <v>13</v>
      </c>
      <c r="C65" s="469"/>
      <c r="D65" s="470"/>
      <c r="E65" s="470"/>
      <c r="F65" s="470"/>
      <c r="G65" s="470"/>
      <c r="H65" s="470"/>
      <c r="I65" s="470"/>
      <c r="J65" s="470"/>
      <c r="K65" s="470"/>
      <c r="L65" s="471"/>
      <c r="M65" s="416"/>
      <c r="N65" s="416"/>
      <c r="O65" s="416"/>
      <c r="P65" s="416"/>
      <c r="Q65" s="416"/>
      <c r="R65" s="416"/>
      <c r="S65" s="416"/>
      <c r="T65" s="416"/>
      <c r="U65" s="416"/>
      <c r="V65" s="416"/>
      <c r="W65" s="28"/>
      <c r="X65" s="29"/>
      <c r="Y65" s="31"/>
      <c r="Z65" s="26"/>
      <c r="AA65" s="26"/>
      <c r="AB65" s="27"/>
    </row>
    <row r="66" spans="2:28" s="5" customFormat="1" ht="38.25" customHeight="1">
      <c r="B66" s="6">
        <f t="shared" si="0"/>
        <v>14</v>
      </c>
      <c r="C66" s="469"/>
      <c r="D66" s="470"/>
      <c r="E66" s="470"/>
      <c r="F66" s="470"/>
      <c r="G66" s="470"/>
      <c r="H66" s="470"/>
      <c r="I66" s="470"/>
      <c r="J66" s="470"/>
      <c r="K66" s="470"/>
      <c r="L66" s="471"/>
      <c r="M66" s="416"/>
      <c r="N66" s="416"/>
      <c r="O66" s="416"/>
      <c r="P66" s="416"/>
      <c r="Q66" s="416"/>
      <c r="R66" s="416"/>
      <c r="S66" s="416"/>
      <c r="T66" s="416"/>
      <c r="U66" s="416"/>
      <c r="V66" s="416"/>
      <c r="W66" s="28"/>
      <c r="X66" s="29"/>
      <c r="Y66" s="31"/>
      <c r="Z66" s="26"/>
      <c r="AA66" s="26"/>
      <c r="AB66" s="27"/>
    </row>
    <row r="67" spans="2:28" s="5" customFormat="1" ht="38.25" customHeight="1">
      <c r="B67" s="6">
        <f t="shared" si="0"/>
        <v>15</v>
      </c>
      <c r="C67" s="469"/>
      <c r="D67" s="470"/>
      <c r="E67" s="470"/>
      <c r="F67" s="470"/>
      <c r="G67" s="470"/>
      <c r="H67" s="470"/>
      <c r="I67" s="470"/>
      <c r="J67" s="470"/>
      <c r="K67" s="470"/>
      <c r="L67" s="471"/>
      <c r="M67" s="416"/>
      <c r="N67" s="416"/>
      <c r="O67" s="416"/>
      <c r="P67" s="416"/>
      <c r="Q67" s="416"/>
      <c r="R67" s="416"/>
      <c r="S67" s="416"/>
      <c r="T67" s="416"/>
      <c r="U67" s="416"/>
      <c r="V67" s="416"/>
      <c r="W67" s="28"/>
      <c r="X67" s="29"/>
      <c r="Y67" s="31"/>
      <c r="Z67" s="26"/>
      <c r="AA67" s="26"/>
      <c r="AB67" s="27"/>
    </row>
    <row r="68" spans="2:28" s="5" customFormat="1" ht="38.25" customHeight="1">
      <c r="B68" s="6">
        <f t="shared" si="0"/>
        <v>16</v>
      </c>
      <c r="C68" s="469"/>
      <c r="D68" s="470"/>
      <c r="E68" s="470"/>
      <c r="F68" s="470"/>
      <c r="G68" s="470"/>
      <c r="H68" s="470"/>
      <c r="I68" s="470"/>
      <c r="J68" s="470"/>
      <c r="K68" s="470"/>
      <c r="L68" s="471"/>
      <c r="M68" s="416"/>
      <c r="N68" s="416"/>
      <c r="O68" s="416"/>
      <c r="P68" s="416"/>
      <c r="Q68" s="416"/>
      <c r="R68" s="416"/>
      <c r="S68" s="416"/>
      <c r="T68" s="416"/>
      <c r="U68" s="416"/>
      <c r="V68" s="416"/>
      <c r="W68" s="28"/>
      <c r="X68" s="29"/>
      <c r="Y68" s="31"/>
      <c r="Z68" s="26"/>
      <c r="AA68" s="26"/>
      <c r="AB68" s="27"/>
    </row>
    <row r="69" spans="2:28" s="5" customFormat="1" ht="38.25" customHeight="1">
      <c r="B69" s="6">
        <f t="shared" si="0"/>
        <v>17</v>
      </c>
      <c r="C69" s="469"/>
      <c r="D69" s="470"/>
      <c r="E69" s="470"/>
      <c r="F69" s="470"/>
      <c r="G69" s="470"/>
      <c r="H69" s="470"/>
      <c r="I69" s="470"/>
      <c r="J69" s="470"/>
      <c r="K69" s="470"/>
      <c r="L69" s="471"/>
      <c r="M69" s="416"/>
      <c r="N69" s="416"/>
      <c r="O69" s="416"/>
      <c r="P69" s="416"/>
      <c r="Q69" s="416"/>
      <c r="R69" s="416"/>
      <c r="S69" s="416"/>
      <c r="T69" s="416"/>
      <c r="U69" s="416"/>
      <c r="V69" s="416"/>
      <c r="W69" s="28"/>
      <c r="X69" s="29"/>
      <c r="Y69" s="31"/>
      <c r="Z69" s="26"/>
      <c r="AA69" s="26"/>
      <c r="AB69" s="27"/>
    </row>
    <row r="70" spans="2:28" s="5" customFormat="1" ht="38.25" customHeight="1">
      <c r="B70" s="6">
        <f t="shared" si="0"/>
        <v>18</v>
      </c>
      <c r="C70" s="469"/>
      <c r="D70" s="470"/>
      <c r="E70" s="470"/>
      <c r="F70" s="470"/>
      <c r="G70" s="470"/>
      <c r="H70" s="470"/>
      <c r="I70" s="470"/>
      <c r="J70" s="470"/>
      <c r="K70" s="470"/>
      <c r="L70" s="471"/>
      <c r="M70" s="416"/>
      <c r="N70" s="416"/>
      <c r="O70" s="416"/>
      <c r="P70" s="416"/>
      <c r="Q70" s="416"/>
      <c r="R70" s="416"/>
      <c r="S70" s="416"/>
      <c r="T70" s="416"/>
      <c r="U70" s="416"/>
      <c r="V70" s="416"/>
      <c r="W70" s="28"/>
      <c r="X70" s="29"/>
      <c r="Y70" s="31"/>
      <c r="Z70" s="26"/>
      <c r="AA70" s="26"/>
      <c r="AB70" s="27"/>
    </row>
    <row r="71" spans="2:28" s="5" customFormat="1" ht="38.25" customHeight="1">
      <c r="B71" s="6">
        <f t="shared" si="0"/>
        <v>19</v>
      </c>
      <c r="C71" s="469"/>
      <c r="D71" s="470"/>
      <c r="E71" s="470"/>
      <c r="F71" s="470"/>
      <c r="G71" s="470"/>
      <c r="H71" s="470"/>
      <c r="I71" s="470"/>
      <c r="J71" s="470"/>
      <c r="K71" s="470"/>
      <c r="L71" s="471"/>
      <c r="M71" s="416"/>
      <c r="N71" s="416"/>
      <c r="O71" s="416"/>
      <c r="P71" s="416"/>
      <c r="Q71" s="416"/>
      <c r="R71" s="416"/>
      <c r="S71" s="416"/>
      <c r="T71" s="416"/>
      <c r="U71" s="416"/>
      <c r="V71" s="416"/>
      <c r="W71" s="28"/>
      <c r="X71" s="29"/>
      <c r="Y71" s="31"/>
      <c r="Z71" s="26"/>
      <c r="AA71" s="26"/>
      <c r="AB71" s="27"/>
    </row>
    <row r="72" spans="2:28" s="5" customFormat="1" ht="38.25" customHeight="1">
      <c r="B72" s="6">
        <f t="shared" si="0"/>
        <v>20</v>
      </c>
      <c r="C72" s="469"/>
      <c r="D72" s="470"/>
      <c r="E72" s="470"/>
      <c r="F72" s="470"/>
      <c r="G72" s="470"/>
      <c r="H72" s="470"/>
      <c r="I72" s="470"/>
      <c r="J72" s="470"/>
      <c r="K72" s="470"/>
      <c r="L72" s="471"/>
      <c r="M72" s="416"/>
      <c r="N72" s="416"/>
      <c r="O72" s="416"/>
      <c r="P72" s="416"/>
      <c r="Q72" s="416"/>
      <c r="R72" s="416"/>
      <c r="S72" s="416"/>
      <c r="T72" s="416"/>
      <c r="U72" s="416"/>
      <c r="V72" s="416"/>
      <c r="W72" s="28"/>
      <c r="X72" s="29"/>
      <c r="Y72" s="31"/>
      <c r="Z72" s="26"/>
      <c r="AA72" s="26"/>
      <c r="AB72" s="27"/>
    </row>
    <row r="73" spans="2:28" s="5" customFormat="1" ht="38.25" customHeight="1">
      <c r="B73" s="6">
        <f t="shared" si="0"/>
        <v>21</v>
      </c>
      <c r="C73" s="469"/>
      <c r="D73" s="470"/>
      <c r="E73" s="470"/>
      <c r="F73" s="470"/>
      <c r="G73" s="470"/>
      <c r="H73" s="470"/>
      <c r="I73" s="470"/>
      <c r="J73" s="470"/>
      <c r="K73" s="470"/>
      <c r="L73" s="471"/>
      <c r="M73" s="416"/>
      <c r="N73" s="416"/>
      <c r="O73" s="416"/>
      <c r="P73" s="416"/>
      <c r="Q73" s="416"/>
      <c r="R73" s="416"/>
      <c r="S73" s="416"/>
      <c r="T73" s="416"/>
      <c r="U73" s="416"/>
      <c r="V73" s="416"/>
      <c r="W73" s="28"/>
      <c r="X73" s="29"/>
      <c r="Y73" s="31"/>
      <c r="Z73" s="26"/>
      <c r="AA73" s="26"/>
      <c r="AB73" s="27"/>
    </row>
    <row r="74" spans="2:28" s="5" customFormat="1" ht="38.25" customHeight="1">
      <c r="B74" s="6">
        <f t="shared" si="0"/>
        <v>22</v>
      </c>
      <c r="C74" s="469"/>
      <c r="D74" s="470"/>
      <c r="E74" s="470"/>
      <c r="F74" s="470"/>
      <c r="G74" s="470"/>
      <c r="H74" s="470"/>
      <c r="I74" s="470"/>
      <c r="J74" s="470"/>
      <c r="K74" s="470"/>
      <c r="L74" s="471"/>
      <c r="M74" s="416"/>
      <c r="N74" s="416"/>
      <c r="O74" s="416"/>
      <c r="P74" s="416"/>
      <c r="Q74" s="416"/>
      <c r="R74" s="416"/>
      <c r="S74" s="416"/>
      <c r="T74" s="416"/>
      <c r="U74" s="416"/>
      <c r="V74" s="416"/>
      <c r="W74" s="28"/>
      <c r="X74" s="29"/>
      <c r="Y74" s="31"/>
      <c r="Z74" s="26"/>
      <c r="AA74" s="26"/>
      <c r="AB74" s="27"/>
    </row>
    <row r="75" spans="2:28" s="5" customFormat="1" ht="38.25" customHeight="1">
      <c r="B75" s="6">
        <f t="shared" si="0"/>
        <v>23</v>
      </c>
      <c r="C75" s="469"/>
      <c r="D75" s="470"/>
      <c r="E75" s="470"/>
      <c r="F75" s="470"/>
      <c r="G75" s="470"/>
      <c r="H75" s="470"/>
      <c r="I75" s="470"/>
      <c r="J75" s="470"/>
      <c r="K75" s="470"/>
      <c r="L75" s="471"/>
      <c r="M75" s="416"/>
      <c r="N75" s="416"/>
      <c r="O75" s="416"/>
      <c r="P75" s="416"/>
      <c r="Q75" s="416"/>
      <c r="R75" s="416"/>
      <c r="S75" s="416"/>
      <c r="T75" s="416"/>
      <c r="U75" s="416"/>
      <c r="V75" s="416"/>
      <c r="W75" s="28"/>
      <c r="X75" s="29"/>
      <c r="Y75" s="31"/>
      <c r="Z75" s="26"/>
      <c r="AA75" s="26"/>
      <c r="AB75" s="27"/>
    </row>
    <row r="76" spans="2:28" s="5" customFormat="1" ht="38.25" customHeight="1">
      <c r="B76" s="6">
        <f t="shared" si="0"/>
        <v>24</v>
      </c>
      <c r="C76" s="469"/>
      <c r="D76" s="470"/>
      <c r="E76" s="470"/>
      <c r="F76" s="470"/>
      <c r="G76" s="470"/>
      <c r="H76" s="470"/>
      <c r="I76" s="470"/>
      <c r="J76" s="470"/>
      <c r="K76" s="470"/>
      <c r="L76" s="471"/>
      <c r="M76" s="416"/>
      <c r="N76" s="416"/>
      <c r="O76" s="416"/>
      <c r="P76" s="416"/>
      <c r="Q76" s="416"/>
      <c r="R76" s="416"/>
      <c r="S76" s="416"/>
      <c r="T76" s="416"/>
      <c r="U76" s="416"/>
      <c r="V76" s="416"/>
      <c r="W76" s="28"/>
      <c r="X76" s="29"/>
      <c r="Y76" s="31"/>
      <c r="Z76" s="26"/>
      <c r="AA76" s="26"/>
      <c r="AB76" s="27"/>
    </row>
    <row r="77" spans="2:28" s="5" customFormat="1" ht="38.25" customHeight="1">
      <c r="B77" s="6">
        <f t="shared" si="0"/>
        <v>25</v>
      </c>
      <c r="C77" s="469"/>
      <c r="D77" s="470"/>
      <c r="E77" s="470"/>
      <c r="F77" s="470"/>
      <c r="G77" s="470"/>
      <c r="H77" s="470"/>
      <c r="I77" s="470"/>
      <c r="J77" s="470"/>
      <c r="K77" s="470"/>
      <c r="L77" s="471"/>
      <c r="M77" s="416"/>
      <c r="N77" s="416"/>
      <c r="O77" s="416"/>
      <c r="P77" s="416"/>
      <c r="Q77" s="416"/>
      <c r="R77" s="416"/>
      <c r="S77" s="416"/>
      <c r="T77" s="416"/>
      <c r="U77" s="416"/>
      <c r="V77" s="416"/>
      <c r="W77" s="28"/>
      <c r="X77" s="29"/>
      <c r="Y77" s="31"/>
      <c r="Z77" s="26"/>
      <c r="AA77" s="26"/>
      <c r="AB77" s="27"/>
    </row>
    <row r="78" spans="2:28" s="5" customFormat="1" ht="38.25" customHeight="1">
      <c r="B78" s="6">
        <f t="shared" si="0"/>
        <v>26</v>
      </c>
      <c r="C78" s="469"/>
      <c r="D78" s="470"/>
      <c r="E78" s="470"/>
      <c r="F78" s="470"/>
      <c r="G78" s="470"/>
      <c r="H78" s="470"/>
      <c r="I78" s="470"/>
      <c r="J78" s="470"/>
      <c r="K78" s="470"/>
      <c r="L78" s="471"/>
      <c r="M78" s="416"/>
      <c r="N78" s="416"/>
      <c r="O78" s="416"/>
      <c r="P78" s="416"/>
      <c r="Q78" s="416"/>
      <c r="R78" s="416"/>
      <c r="S78" s="416"/>
      <c r="T78" s="416"/>
      <c r="U78" s="416"/>
      <c r="V78" s="416"/>
      <c r="W78" s="28"/>
      <c r="X78" s="29"/>
      <c r="Y78" s="31"/>
      <c r="Z78" s="26"/>
      <c r="AA78" s="26"/>
      <c r="AB78" s="27"/>
    </row>
    <row r="79" spans="2:28" s="5" customFormat="1" ht="38.25" customHeight="1">
      <c r="B79" s="6">
        <f t="shared" si="0"/>
        <v>27</v>
      </c>
      <c r="C79" s="469"/>
      <c r="D79" s="470"/>
      <c r="E79" s="470"/>
      <c r="F79" s="470"/>
      <c r="G79" s="470"/>
      <c r="H79" s="470"/>
      <c r="I79" s="470"/>
      <c r="J79" s="470"/>
      <c r="K79" s="470"/>
      <c r="L79" s="471"/>
      <c r="M79" s="416"/>
      <c r="N79" s="416"/>
      <c r="O79" s="416"/>
      <c r="P79" s="416"/>
      <c r="Q79" s="416"/>
      <c r="R79" s="416"/>
      <c r="S79" s="416"/>
      <c r="T79" s="416"/>
      <c r="U79" s="416"/>
      <c r="V79" s="416"/>
      <c r="W79" s="28"/>
      <c r="X79" s="29"/>
      <c r="Y79" s="31"/>
      <c r="Z79" s="26"/>
      <c r="AA79" s="26"/>
      <c r="AB79" s="27"/>
    </row>
    <row r="80" spans="2:28" s="5" customFormat="1" ht="38.25" customHeight="1">
      <c r="B80" s="6">
        <f t="shared" si="0"/>
        <v>28</v>
      </c>
      <c r="C80" s="469"/>
      <c r="D80" s="470"/>
      <c r="E80" s="470"/>
      <c r="F80" s="470"/>
      <c r="G80" s="470"/>
      <c r="H80" s="470"/>
      <c r="I80" s="470"/>
      <c r="J80" s="470"/>
      <c r="K80" s="470"/>
      <c r="L80" s="471"/>
      <c r="M80" s="416"/>
      <c r="N80" s="416"/>
      <c r="O80" s="416"/>
      <c r="P80" s="416"/>
      <c r="Q80" s="416"/>
      <c r="R80" s="416"/>
      <c r="S80" s="416"/>
      <c r="T80" s="416"/>
      <c r="U80" s="416"/>
      <c r="V80" s="416"/>
      <c r="W80" s="28"/>
      <c r="X80" s="29"/>
      <c r="Y80" s="31"/>
      <c r="Z80" s="26"/>
      <c r="AA80" s="26"/>
      <c r="AB80" s="27"/>
    </row>
    <row r="81" spans="2:28" s="5" customFormat="1" ht="38.25" customHeight="1">
      <c r="B81" s="6">
        <f t="shared" si="0"/>
        <v>29</v>
      </c>
      <c r="C81" s="469"/>
      <c r="D81" s="470"/>
      <c r="E81" s="470"/>
      <c r="F81" s="470"/>
      <c r="G81" s="470"/>
      <c r="H81" s="470"/>
      <c r="I81" s="470"/>
      <c r="J81" s="470"/>
      <c r="K81" s="470"/>
      <c r="L81" s="471"/>
      <c r="M81" s="416"/>
      <c r="N81" s="416"/>
      <c r="O81" s="416"/>
      <c r="P81" s="416"/>
      <c r="Q81" s="416"/>
      <c r="R81" s="416"/>
      <c r="S81" s="416"/>
      <c r="T81" s="416"/>
      <c r="U81" s="416"/>
      <c r="V81" s="416"/>
      <c r="W81" s="28"/>
      <c r="X81" s="29"/>
      <c r="Y81" s="31"/>
      <c r="Z81" s="26"/>
      <c r="AA81" s="26"/>
      <c r="AB81" s="27"/>
    </row>
    <row r="82" spans="2:28" s="5" customFormat="1" ht="38.25" customHeight="1">
      <c r="B82" s="6">
        <f t="shared" si="0"/>
        <v>30</v>
      </c>
      <c r="C82" s="469"/>
      <c r="D82" s="470"/>
      <c r="E82" s="470"/>
      <c r="F82" s="470"/>
      <c r="G82" s="470"/>
      <c r="H82" s="470"/>
      <c r="I82" s="470"/>
      <c r="J82" s="470"/>
      <c r="K82" s="470"/>
      <c r="L82" s="471"/>
      <c r="M82" s="416"/>
      <c r="N82" s="416"/>
      <c r="O82" s="416"/>
      <c r="P82" s="416"/>
      <c r="Q82" s="416"/>
      <c r="R82" s="416"/>
      <c r="S82" s="416"/>
      <c r="T82" s="416"/>
      <c r="U82" s="416"/>
      <c r="V82" s="416"/>
      <c r="W82" s="28"/>
      <c r="X82" s="29"/>
      <c r="Y82" s="31"/>
      <c r="Z82" s="26"/>
      <c r="AA82" s="26"/>
      <c r="AB82" s="27"/>
    </row>
    <row r="83" spans="2:28" s="5" customFormat="1" ht="38.25" customHeight="1">
      <c r="B83" s="6">
        <f t="shared" si="0"/>
        <v>31</v>
      </c>
      <c r="C83" s="469"/>
      <c r="D83" s="470"/>
      <c r="E83" s="470"/>
      <c r="F83" s="470"/>
      <c r="G83" s="470"/>
      <c r="H83" s="470"/>
      <c r="I83" s="470"/>
      <c r="J83" s="470"/>
      <c r="K83" s="470"/>
      <c r="L83" s="471"/>
      <c r="M83" s="416"/>
      <c r="N83" s="416"/>
      <c r="O83" s="416"/>
      <c r="P83" s="416"/>
      <c r="Q83" s="416"/>
      <c r="R83" s="416"/>
      <c r="S83" s="416"/>
      <c r="T83" s="416"/>
      <c r="U83" s="416"/>
      <c r="V83" s="416"/>
      <c r="W83" s="28"/>
      <c r="X83" s="29"/>
      <c r="Y83" s="31"/>
      <c r="Z83" s="26"/>
      <c r="AA83" s="26"/>
      <c r="AB83" s="27"/>
    </row>
    <row r="84" spans="2:28" s="5" customFormat="1" ht="38.25" customHeight="1">
      <c r="B84" s="6">
        <f t="shared" si="0"/>
        <v>32</v>
      </c>
      <c r="C84" s="469"/>
      <c r="D84" s="470"/>
      <c r="E84" s="470"/>
      <c r="F84" s="470"/>
      <c r="G84" s="470"/>
      <c r="H84" s="470"/>
      <c r="I84" s="470"/>
      <c r="J84" s="470"/>
      <c r="K84" s="470"/>
      <c r="L84" s="471"/>
      <c r="M84" s="416"/>
      <c r="N84" s="416"/>
      <c r="O84" s="416"/>
      <c r="P84" s="416"/>
      <c r="Q84" s="416"/>
      <c r="R84" s="416"/>
      <c r="S84" s="416"/>
      <c r="T84" s="416"/>
      <c r="U84" s="416"/>
      <c r="V84" s="416"/>
      <c r="W84" s="28"/>
      <c r="X84" s="29"/>
      <c r="Y84" s="31"/>
      <c r="Z84" s="26"/>
      <c r="AA84" s="26"/>
      <c r="AB84" s="27"/>
    </row>
    <row r="85" spans="2:28" s="5" customFormat="1" ht="38.25" customHeight="1">
      <c r="B85" s="6">
        <f t="shared" si="0"/>
        <v>33</v>
      </c>
      <c r="C85" s="469"/>
      <c r="D85" s="470"/>
      <c r="E85" s="470"/>
      <c r="F85" s="470"/>
      <c r="G85" s="470"/>
      <c r="H85" s="470"/>
      <c r="I85" s="470"/>
      <c r="J85" s="470"/>
      <c r="K85" s="470"/>
      <c r="L85" s="471"/>
      <c r="M85" s="416"/>
      <c r="N85" s="416"/>
      <c r="O85" s="416"/>
      <c r="P85" s="416"/>
      <c r="Q85" s="416"/>
      <c r="R85" s="416"/>
      <c r="S85" s="416"/>
      <c r="T85" s="416"/>
      <c r="U85" s="416"/>
      <c r="V85" s="416"/>
      <c r="W85" s="28"/>
      <c r="X85" s="29"/>
      <c r="Y85" s="31"/>
      <c r="Z85" s="26"/>
      <c r="AA85" s="26"/>
      <c r="AB85" s="27"/>
    </row>
    <row r="86" spans="2:28" s="5" customFormat="1" ht="38.25" customHeight="1">
      <c r="B86" s="6">
        <f t="shared" si="0"/>
        <v>34</v>
      </c>
      <c r="C86" s="469"/>
      <c r="D86" s="470"/>
      <c r="E86" s="470"/>
      <c r="F86" s="470"/>
      <c r="G86" s="470"/>
      <c r="H86" s="470"/>
      <c r="I86" s="470"/>
      <c r="J86" s="470"/>
      <c r="K86" s="470"/>
      <c r="L86" s="471"/>
      <c r="M86" s="416"/>
      <c r="N86" s="416"/>
      <c r="O86" s="416"/>
      <c r="P86" s="416"/>
      <c r="Q86" s="416"/>
      <c r="R86" s="416"/>
      <c r="S86" s="416"/>
      <c r="T86" s="416"/>
      <c r="U86" s="416"/>
      <c r="V86" s="416"/>
      <c r="W86" s="28"/>
      <c r="X86" s="29"/>
      <c r="Y86" s="31"/>
      <c r="Z86" s="26"/>
      <c r="AA86" s="26"/>
      <c r="AB86" s="27"/>
    </row>
    <row r="87" spans="2:28" s="5" customFormat="1" ht="38.25" customHeight="1">
      <c r="B87" s="6">
        <f t="shared" si="0"/>
        <v>35</v>
      </c>
      <c r="C87" s="469"/>
      <c r="D87" s="470"/>
      <c r="E87" s="470"/>
      <c r="F87" s="470"/>
      <c r="G87" s="470"/>
      <c r="H87" s="470"/>
      <c r="I87" s="470"/>
      <c r="J87" s="470"/>
      <c r="K87" s="470"/>
      <c r="L87" s="471"/>
      <c r="M87" s="416"/>
      <c r="N87" s="416"/>
      <c r="O87" s="416"/>
      <c r="P87" s="416"/>
      <c r="Q87" s="416"/>
      <c r="R87" s="416"/>
      <c r="S87" s="416"/>
      <c r="T87" s="416"/>
      <c r="U87" s="416"/>
      <c r="V87" s="416"/>
      <c r="W87" s="28"/>
      <c r="X87" s="29"/>
      <c r="Y87" s="31"/>
      <c r="Z87" s="26"/>
      <c r="AA87" s="26"/>
      <c r="AB87" s="27"/>
    </row>
    <row r="88" spans="2:28" s="5" customFormat="1" ht="38.25" customHeight="1">
      <c r="B88" s="6">
        <f t="shared" si="0"/>
        <v>36</v>
      </c>
      <c r="C88" s="469"/>
      <c r="D88" s="470"/>
      <c r="E88" s="470"/>
      <c r="F88" s="470"/>
      <c r="G88" s="470"/>
      <c r="H88" s="470"/>
      <c r="I88" s="470"/>
      <c r="J88" s="470"/>
      <c r="K88" s="470"/>
      <c r="L88" s="471"/>
      <c r="M88" s="416"/>
      <c r="N88" s="416"/>
      <c r="O88" s="416"/>
      <c r="P88" s="416"/>
      <c r="Q88" s="416"/>
      <c r="R88" s="416"/>
      <c r="S88" s="416"/>
      <c r="T88" s="416"/>
      <c r="U88" s="416"/>
      <c r="V88" s="416"/>
      <c r="W88" s="28"/>
      <c r="X88" s="29"/>
      <c r="Y88" s="31"/>
      <c r="Z88" s="26"/>
      <c r="AA88" s="26"/>
      <c r="AB88" s="27"/>
    </row>
    <row r="89" spans="2:28" s="5" customFormat="1" ht="38.25" customHeight="1">
      <c r="B89" s="6">
        <f t="shared" si="0"/>
        <v>37</v>
      </c>
      <c r="C89" s="469"/>
      <c r="D89" s="470"/>
      <c r="E89" s="470"/>
      <c r="F89" s="470"/>
      <c r="G89" s="470"/>
      <c r="H89" s="470"/>
      <c r="I89" s="470"/>
      <c r="J89" s="470"/>
      <c r="K89" s="470"/>
      <c r="L89" s="471"/>
      <c r="M89" s="416"/>
      <c r="N89" s="416"/>
      <c r="O89" s="416"/>
      <c r="P89" s="416"/>
      <c r="Q89" s="416"/>
      <c r="R89" s="416"/>
      <c r="S89" s="416"/>
      <c r="T89" s="416"/>
      <c r="U89" s="416"/>
      <c r="V89" s="416"/>
      <c r="W89" s="28"/>
      <c r="X89" s="29"/>
      <c r="Y89" s="31"/>
      <c r="Z89" s="26"/>
      <c r="AA89" s="26"/>
      <c r="AB89" s="27"/>
    </row>
    <row r="90" spans="2:28" s="5" customFormat="1" ht="38.25" customHeight="1">
      <c r="B90" s="6">
        <f t="shared" si="0"/>
        <v>38</v>
      </c>
      <c r="C90" s="469"/>
      <c r="D90" s="470"/>
      <c r="E90" s="470"/>
      <c r="F90" s="470"/>
      <c r="G90" s="470"/>
      <c r="H90" s="470"/>
      <c r="I90" s="470"/>
      <c r="J90" s="470"/>
      <c r="K90" s="470"/>
      <c r="L90" s="471"/>
      <c r="M90" s="416"/>
      <c r="N90" s="416"/>
      <c r="O90" s="416"/>
      <c r="P90" s="416"/>
      <c r="Q90" s="416"/>
      <c r="R90" s="416"/>
      <c r="S90" s="416"/>
      <c r="T90" s="416"/>
      <c r="U90" s="416"/>
      <c r="V90" s="416"/>
      <c r="W90" s="28"/>
      <c r="X90" s="29"/>
      <c r="Y90" s="31"/>
      <c r="Z90" s="26"/>
      <c r="AA90" s="26"/>
      <c r="AB90" s="27"/>
    </row>
    <row r="91" spans="2:28" s="5" customFormat="1" ht="38.25" customHeight="1">
      <c r="B91" s="6">
        <f t="shared" si="0"/>
        <v>39</v>
      </c>
      <c r="C91" s="469"/>
      <c r="D91" s="470"/>
      <c r="E91" s="470"/>
      <c r="F91" s="470"/>
      <c r="G91" s="470"/>
      <c r="H91" s="470"/>
      <c r="I91" s="470"/>
      <c r="J91" s="470"/>
      <c r="K91" s="470"/>
      <c r="L91" s="471"/>
      <c r="M91" s="416"/>
      <c r="N91" s="416"/>
      <c r="O91" s="416"/>
      <c r="P91" s="416"/>
      <c r="Q91" s="416"/>
      <c r="R91" s="416"/>
      <c r="S91" s="416"/>
      <c r="T91" s="416"/>
      <c r="U91" s="416"/>
      <c r="V91" s="416"/>
      <c r="W91" s="28"/>
      <c r="X91" s="29"/>
      <c r="Y91" s="31"/>
      <c r="Z91" s="26"/>
      <c r="AA91" s="26"/>
      <c r="AB91" s="27"/>
    </row>
    <row r="92" spans="2:28" s="5" customFormat="1" ht="38.25" customHeight="1">
      <c r="B92" s="6">
        <f t="shared" si="0"/>
        <v>40</v>
      </c>
      <c r="C92" s="469"/>
      <c r="D92" s="470"/>
      <c r="E92" s="470"/>
      <c r="F92" s="470"/>
      <c r="G92" s="470"/>
      <c r="H92" s="470"/>
      <c r="I92" s="470"/>
      <c r="J92" s="470"/>
      <c r="K92" s="470"/>
      <c r="L92" s="471"/>
      <c r="M92" s="416"/>
      <c r="N92" s="416"/>
      <c r="O92" s="416"/>
      <c r="P92" s="416"/>
      <c r="Q92" s="416"/>
      <c r="R92" s="416"/>
      <c r="S92" s="416"/>
      <c r="T92" s="416"/>
      <c r="U92" s="416"/>
      <c r="V92" s="416"/>
      <c r="W92" s="28"/>
      <c r="X92" s="29"/>
      <c r="Y92" s="31"/>
      <c r="Z92" s="26"/>
      <c r="AA92" s="26"/>
      <c r="AB92" s="27"/>
    </row>
    <row r="93" spans="2:28" s="5" customFormat="1" ht="38.25" customHeight="1">
      <c r="B93" s="6">
        <f t="shared" si="0"/>
        <v>41</v>
      </c>
      <c r="C93" s="469"/>
      <c r="D93" s="470"/>
      <c r="E93" s="470"/>
      <c r="F93" s="470"/>
      <c r="G93" s="470"/>
      <c r="H93" s="470"/>
      <c r="I93" s="470"/>
      <c r="J93" s="470"/>
      <c r="K93" s="470"/>
      <c r="L93" s="471"/>
      <c r="M93" s="416"/>
      <c r="N93" s="416"/>
      <c r="O93" s="416"/>
      <c r="P93" s="416"/>
      <c r="Q93" s="416"/>
      <c r="R93" s="416"/>
      <c r="S93" s="416"/>
      <c r="T93" s="416"/>
      <c r="U93" s="416"/>
      <c r="V93" s="416"/>
      <c r="W93" s="28"/>
      <c r="X93" s="29"/>
      <c r="Y93" s="31"/>
      <c r="Z93" s="26"/>
      <c r="AA93" s="26"/>
      <c r="AB93" s="27"/>
    </row>
    <row r="94" spans="2:28" s="5" customFormat="1" ht="38.25" customHeight="1">
      <c r="B94" s="6">
        <f t="shared" si="0"/>
        <v>42</v>
      </c>
      <c r="C94" s="469"/>
      <c r="D94" s="470"/>
      <c r="E94" s="470"/>
      <c r="F94" s="470"/>
      <c r="G94" s="470"/>
      <c r="H94" s="470"/>
      <c r="I94" s="470"/>
      <c r="J94" s="470"/>
      <c r="K94" s="470"/>
      <c r="L94" s="471"/>
      <c r="M94" s="416"/>
      <c r="N94" s="416"/>
      <c r="O94" s="416"/>
      <c r="P94" s="416"/>
      <c r="Q94" s="416"/>
      <c r="R94" s="416"/>
      <c r="S94" s="416"/>
      <c r="T94" s="416"/>
      <c r="U94" s="416"/>
      <c r="V94" s="416"/>
      <c r="W94" s="28"/>
      <c r="X94" s="29"/>
      <c r="Y94" s="31"/>
      <c r="Z94" s="26"/>
      <c r="AA94" s="26"/>
      <c r="AB94" s="27"/>
    </row>
    <row r="95" spans="2:28" s="5" customFormat="1" ht="38.25" customHeight="1">
      <c r="B95" s="6">
        <f t="shared" si="0"/>
        <v>43</v>
      </c>
      <c r="C95" s="469"/>
      <c r="D95" s="470"/>
      <c r="E95" s="470"/>
      <c r="F95" s="470"/>
      <c r="G95" s="470"/>
      <c r="H95" s="470"/>
      <c r="I95" s="470"/>
      <c r="J95" s="470"/>
      <c r="K95" s="470"/>
      <c r="L95" s="471"/>
      <c r="M95" s="416"/>
      <c r="N95" s="416"/>
      <c r="O95" s="416"/>
      <c r="P95" s="416"/>
      <c r="Q95" s="416"/>
      <c r="R95" s="416"/>
      <c r="S95" s="416"/>
      <c r="T95" s="416"/>
      <c r="U95" s="416"/>
      <c r="V95" s="416"/>
      <c r="W95" s="28"/>
      <c r="X95" s="29"/>
      <c r="Y95" s="31"/>
      <c r="Z95" s="26"/>
      <c r="AA95" s="26"/>
      <c r="AB95" s="27"/>
    </row>
    <row r="96" spans="2:28" s="5" customFormat="1" ht="38.25" customHeight="1">
      <c r="B96" s="6">
        <f t="shared" si="0"/>
        <v>44</v>
      </c>
      <c r="C96" s="469"/>
      <c r="D96" s="470"/>
      <c r="E96" s="470"/>
      <c r="F96" s="470"/>
      <c r="G96" s="470"/>
      <c r="H96" s="470"/>
      <c r="I96" s="470"/>
      <c r="J96" s="470"/>
      <c r="K96" s="470"/>
      <c r="L96" s="471"/>
      <c r="M96" s="416"/>
      <c r="N96" s="416"/>
      <c r="O96" s="416"/>
      <c r="P96" s="416"/>
      <c r="Q96" s="416"/>
      <c r="R96" s="416"/>
      <c r="S96" s="416"/>
      <c r="T96" s="416"/>
      <c r="U96" s="416"/>
      <c r="V96" s="416"/>
      <c r="W96" s="28"/>
      <c r="X96" s="29"/>
      <c r="Y96" s="31"/>
      <c r="Z96" s="26"/>
      <c r="AA96" s="26"/>
      <c r="AB96" s="27"/>
    </row>
    <row r="97" spans="2:28" s="5" customFormat="1" ht="38.25" customHeight="1">
      <c r="B97" s="6">
        <f t="shared" si="0"/>
        <v>45</v>
      </c>
      <c r="C97" s="469"/>
      <c r="D97" s="470"/>
      <c r="E97" s="470"/>
      <c r="F97" s="470"/>
      <c r="G97" s="470"/>
      <c r="H97" s="470"/>
      <c r="I97" s="470"/>
      <c r="J97" s="470"/>
      <c r="K97" s="470"/>
      <c r="L97" s="471"/>
      <c r="M97" s="416"/>
      <c r="N97" s="416"/>
      <c r="O97" s="416"/>
      <c r="P97" s="416"/>
      <c r="Q97" s="416"/>
      <c r="R97" s="416"/>
      <c r="S97" s="416"/>
      <c r="T97" s="416"/>
      <c r="U97" s="416"/>
      <c r="V97" s="416"/>
      <c r="W97" s="28"/>
      <c r="X97" s="29"/>
      <c r="Y97" s="31"/>
      <c r="Z97" s="26"/>
      <c r="AA97" s="26"/>
      <c r="AB97" s="27"/>
    </row>
    <row r="98" spans="2:28" s="5" customFormat="1" ht="38.25" customHeight="1">
      <c r="B98" s="6">
        <f t="shared" si="0"/>
        <v>46</v>
      </c>
      <c r="C98" s="469"/>
      <c r="D98" s="470"/>
      <c r="E98" s="470"/>
      <c r="F98" s="470"/>
      <c r="G98" s="470"/>
      <c r="H98" s="470"/>
      <c r="I98" s="470"/>
      <c r="J98" s="470"/>
      <c r="K98" s="470"/>
      <c r="L98" s="471"/>
      <c r="M98" s="416"/>
      <c r="N98" s="416"/>
      <c r="O98" s="416"/>
      <c r="P98" s="416"/>
      <c r="Q98" s="416"/>
      <c r="R98" s="416"/>
      <c r="S98" s="416"/>
      <c r="T98" s="416"/>
      <c r="U98" s="416"/>
      <c r="V98" s="416"/>
      <c r="W98" s="28"/>
      <c r="X98" s="29"/>
      <c r="Y98" s="31"/>
      <c r="Z98" s="26"/>
      <c r="AA98" s="26"/>
      <c r="AB98" s="27"/>
    </row>
    <row r="99" spans="2:28" s="5" customFormat="1" ht="38.25" customHeight="1">
      <c r="B99" s="6">
        <f t="shared" si="0"/>
        <v>47</v>
      </c>
      <c r="C99" s="469"/>
      <c r="D99" s="470"/>
      <c r="E99" s="470"/>
      <c r="F99" s="470"/>
      <c r="G99" s="470"/>
      <c r="H99" s="470"/>
      <c r="I99" s="470"/>
      <c r="J99" s="470"/>
      <c r="K99" s="470"/>
      <c r="L99" s="471"/>
      <c r="M99" s="416"/>
      <c r="N99" s="416"/>
      <c r="O99" s="416"/>
      <c r="P99" s="416"/>
      <c r="Q99" s="416"/>
      <c r="R99" s="416"/>
      <c r="S99" s="416"/>
      <c r="T99" s="416"/>
      <c r="U99" s="416"/>
      <c r="V99" s="416"/>
      <c r="W99" s="28"/>
      <c r="X99" s="29"/>
      <c r="Y99" s="31"/>
      <c r="Z99" s="26"/>
      <c r="AA99" s="26"/>
      <c r="AB99" s="27"/>
    </row>
    <row r="100" spans="2:28" s="5" customFormat="1" ht="38.25" customHeight="1">
      <c r="B100" s="6">
        <f t="shared" si="0"/>
        <v>48</v>
      </c>
      <c r="C100" s="469"/>
      <c r="D100" s="470"/>
      <c r="E100" s="470"/>
      <c r="F100" s="470"/>
      <c r="G100" s="470"/>
      <c r="H100" s="470"/>
      <c r="I100" s="470"/>
      <c r="J100" s="470"/>
      <c r="K100" s="470"/>
      <c r="L100" s="471"/>
      <c r="M100" s="416"/>
      <c r="N100" s="416"/>
      <c r="O100" s="416"/>
      <c r="P100" s="416"/>
      <c r="Q100" s="416"/>
      <c r="R100" s="416"/>
      <c r="S100" s="416"/>
      <c r="T100" s="416"/>
      <c r="U100" s="416"/>
      <c r="V100" s="416"/>
      <c r="W100" s="28"/>
      <c r="X100" s="29"/>
      <c r="Y100" s="31"/>
      <c r="Z100" s="26"/>
      <c r="AA100" s="26"/>
      <c r="AB100" s="27"/>
    </row>
    <row r="101" spans="2:28" s="5" customFormat="1" ht="38.25" customHeight="1">
      <c r="B101" s="6">
        <f t="shared" si="0"/>
        <v>49</v>
      </c>
      <c r="C101" s="469"/>
      <c r="D101" s="470"/>
      <c r="E101" s="470"/>
      <c r="F101" s="470"/>
      <c r="G101" s="470"/>
      <c r="H101" s="470"/>
      <c r="I101" s="470"/>
      <c r="J101" s="470"/>
      <c r="K101" s="470"/>
      <c r="L101" s="471"/>
      <c r="M101" s="416"/>
      <c r="N101" s="416"/>
      <c r="O101" s="416"/>
      <c r="P101" s="416"/>
      <c r="Q101" s="416"/>
      <c r="R101" s="416"/>
      <c r="S101" s="416"/>
      <c r="T101" s="416"/>
      <c r="U101" s="416"/>
      <c r="V101" s="416"/>
      <c r="W101" s="28"/>
      <c r="X101" s="29"/>
      <c r="Y101" s="31"/>
      <c r="Z101" s="26"/>
      <c r="AA101" s="26"/>
      <c r="AB101" s="27"/>
    </row>
    <row r="102" spans="2:28" s="5" customFormat="1" ht="38.25" customHeight="1">
      <c r="B102" s="6">
        <f t="shared" si="0"/>
        <v>50</v>
      </c>
      <c r="C102" s="469"/>
      <c r="D102" s="470"/>
      <c r="E102" s="470"/>
      <c r="F102" s="470"/>
      <c r="G102" s="470"/>
      <c r="H102" s="470"/>
      <c r="I102" s="470"/>
      <c r="J102" s="470"/>
      <c r="K102" s="470"/>
      <c r="L102" s="471"/>
      <c r="M102" s="416"/>
      <c r="N102" s="416"/>
      <c r="O102" s="416"/>
      <c r="P102" s="416"/>
      <c r="Q102" s="416"/>
      <c r="R102" s="416"/>
      <c r="S102" s="416"/>
      <c r="T102" s="416"/>
      <c r="U102" s="416"/>
      <c r="V102" s="416"/>
      <c r="W102" s="28"/>
      <c r="X102" s="29"/>
      <c r="Y102" s="31"/>
      <c r="Z102" s="26"/>
      <c r="AA102" s="26"/>
      <c r="AB102" s="27"/>
    </row>
    <row r="103" spans="2:28" s="5" customFormat="1" ht="38.25" customHeight="1">
      <c r="B103" s="6">
        <f t="shared" si="0"/>
        <v>51</v>
      </c>
      <c r="C103" s="469"/>
      <c r="D103" s="470"/>
      <c r="E103" s="470"/>
      <c r="F103" s="470"/>
      <c r="G103" s="470"/>
      <c r="H103" s="470"/>
      <c r="I103" s="470"/>
      <c r="J103" s="470"/>
      <c r="K103" s="470"/>
      <c r="L103" s="471"/>
      <c r="M103" s="416"/>
      <c r="N103" s="416"/>
      <c r="O103" s="416"/>
      <c r="P103" s="416"/>
      <c r="Q103" s="416"/>
      <c r="R103" s="416"/>
      <c r="S103" s="416"/>
      <c r="T103" s="416"/>
      <c r="U103" s="416"/>
      <c r="V103" s="416"/>
      <c r="W103" s="28"/>
      <c r="X103" s="29"/>
      <c r="Y103" s="31"/>
      <c r="Z103" s="26"/>
      <c r="AA103" s="26"/>
      <c r="AB103" s="27"/>
    </row>
    <row r="104" spans="2:28" s="5" customFormat="1" ht="38.25" customHeight="1">
      <c r="B104" s="6">
        <f t="shared" si="0"/>
        <v>52</v>
      </c>
      <c r="C104" s="469"/>
      <c r="D104" s="470"/>
      <c r="E104" s="470"/>
      <c r="F104" s="470"/>
      <c r="G104" s="470"/>
      <c r="H104" s="470"/>
      <c r="I104" s="470"/>
      <c r="J104" s="470"/>
      <c r="K104" s="470"/>
      <c r="L104" s="471"/>
      <c r="M104" s="416"/>
      <c r="N104" s="416"/>
      <c r="O104" s="416"/>
      <c r="P104" s="416"/>
      <c r="Q104" s="416"/>
      <c r="R104" s="416"/>
      <c r="S104" s="416"/>
      <c r="T104" s="416"/>
      <c r="U104" s="416"/>
      <c r="V104" s="416"/>
      <c r="W104" s="28"/>
      <c r="X104" s="29"/>
      <c r="Y104" s="31"/>
      <c r="Z104" s="26"/>
      <c r="AA104" s="26"/>
      <c r="AB104" s="27"/>
    </row>
    <row r="105" spans="2:28" s="5" customFormat="1" ht="38.25" customHeight="1">
      <c r="B105" s="6">
        <f t="shared" si="0"/>
        <v>53</v>
      </c>
      <c r="C105" s="469"/>
      <c r="D105" s="470"/>
      <c r="E105" s="470"/>
      <c r="F105" s="470"/>
      <c r="G105" s="470"/>
      <c r="H105" s="470"/>
      <c r="I105" s="470"/>
      <c r="J105" s="470"/>
      <c r="K105" s="470"/>
      <c r="L105" s="471"/>
      <c r="M105" s="416"/>
      <c r="N105" s="416"/>
      <c r="O105" s="416"/>
      <c r="P105" s="416"/>
      <c r="Q105" s="416"/>
      <c r="R105" s="416"/>
      <c r="S105" s="416"/>
      <c r="T105" s="416"/>
      <c r="U105" s="416"/>
      <c r="V105" s="416"/>
      <c r="W105" s="28"/>
      <c r="X105" s="29"/>
      <c r="Y105" s="31"/>
      <c r="Z105" s="26"/>
      <c r="AA105" s="26"/>
      <c r="AB105" s="27"/>
    </row>
    <row r="106" spans="2:28" s="5" customFormat="1" ht="38.25" customHeight="1">
      <c r="B106" s="6">
        <f t="shared" si="0"/>
        <v>54</v>
      </c>
      <c r="C106" s="469"/>
      <c r="D106" s="470"/>
      <c r="E106" s="470"/>
      <c r="F106" s="470"/>
      <c r="G106" s="470"/>
      <c r="H106" s="470"/>
      <c r="I106" s="470"/>
      <c r="J106" s="470"/>
      <c r="K106" s="470"/>
      <c r="L106" s="471"/>
      <c r="M106" s="416"/>
      <c r="N106" s="416"/>
      <c r="O106" s="416"/>
      <c r="P106" s="416"/>
      <c r="Q106" s="416"/>
      <c r="R106" s="416"/>
      <c r="S106" s="416"/>
      <c r="T106" s="416"/>
      <c r="U106" s="416"/>
      <c r="V106" s="416"/>
      <c r="W106" s="28"/>
      <c r="X106" s="29"/>
      <c r="Y106" s="31"/>
      <c r="Z106" s="26"/>
      <c r="AA106" s="26"/>
      <c r="AB106" s="27"/>
    </row>
    <row r="107" spans="2:28" s="5" customFormat="1" ht="38.25" customHeight="1">
      <c r="B107" s="6">
        <f t="shared" si="0"/>
        <v>55</v>
      </c>
      <c r="C107" s="469"/>
      <c r="D107" s="470"/>
      <c r="E107" s="470"/>
      <c r="F107" s="470"/>
      <c r="G107" s="470"/>
      <c r="H107" s="470"/>
      <c r="I107" s="470"/>
      <c r="J107" s="470"/>
      <c r="K107" s="470"/>
      <c r="L107" s="471"/>
      <c r="M107" s="416"/>
      <c r="N107" s="416"/>
      <c r="O107" s="416"/>
      <c r="P107" s="416"/>
      <c r="Q107" s="416"/>
      <c r="R107" s="416"/>
      <c r="S107" s="416"/>
      <c r="T107" s="416"/>
      <c r="U107" s="416"/>
      <c r="V107" s="416"/>
      <c r="W107" s="28"/>
      <c r="X107" s="29"/>
      <c r="Y107" s="31"/>
      <c r="Z107" s="26"/>
      <c r="AA107" s="26"/>
      <c r="AB107" s="27"/>
    </row>
    <row r="108" spans="2:28" s="5" customFormat="1" ht="38.25" customHeight="1">
      <c r="B108" s="6">
        <f t="shared" si="0"/>
        <v>56</v>
      </c>
      <c r="C108" s="469"/>
      <c r="D108" s="470"/>
      <c r="E108" s="470"/>
      <c r="F108" s="470"/>
      <c r="G108" s="470"/>
      <c r="H108" s="470"/>
      <c r="I108" s="470"/>
      <c r="J108" s="470"/>
      <c r="K108" s="470"/>
      <c r="L108" s="471"/>
      <c r="M108" s="416"/>
      <c r="N108" s="416"/>
      <c r="O108" s="416"/>
      <c r="P108" s="416"/>
      <c r="Q108" s="416"/>
      <c r="R108" s="416"/>
      <c r="S108" s="416"/>
      <c r="T108" s="416"/>
      <c r="U108" s="416"/>
      <c r="V108" s="416"/>
      <c r="W108" s="28"/>
      <c r="X108" s="29"/>
      <c r="Y108" s="31"/>
      <c r="Z108" s="26"/>
      <c r="AA108" s="26"/>
      <c r="AB108" s="27"/>
    </row>
    <row r="109" spans="2:28" s="5" customFormat="1" ht="38.25" customHeight="1">
      <c r="B109" s="6">
        <f t="shared" si="0"/>
        <v>57</v>
      </c>
      <c r="C109" s="469"/>
      <c r="D109" s="470"/>
      <c r="E109" s="470"/>
      <c r="F109" s="470"/>
      <c r="G109" s="470"/>
      <c r="H109" s="470"/>
      <c r="I109" s="470"/>
      <c r="J109" s="470"/>
      <c r="K109" s="470"/>
      <c r="L109" s="471"/>
      <c r="M109" s="416"/>
      <c r="N109" s="416"/>
      <c r="O109" s="416"/>
      <c r="P109" s="416"/>
      <c r="Q109" s="416"/>
      <c r="R109" s="416"/>
      <c r="S109" s="416"/>
      <c r="T109" s="416"/>
      <c r="U109" s="416"/>
      <c r="V109" s="416"/>
      <c r="W109" s="28"/>
      <c r="X109" s="29"/>
      <c r="Y109" s="31"/>
      <c r="Z109" s="26"/>
      <c r="AA109" s="26"/>
      <c r="AB109" s="27"/>
    </row>
    <row r="110" spans="2:28" s="5" customFormat="1" ht="38.25" customHeight="1">
      <c r="B110" s="6">
        <f t="shared" si="0"/>
        <v>58</v>
      </c>
      <c r="C110" s="469"/>
      <c r="D110" s="470"/>
      <c r="E110" s="470"/>
      <c r="F110" s="470"/>
      <c r="G110" s="470"/>
      <c r="H110" s="470"/>
      <c r="I110" s="470"/>
      <c r="J110" s="470"/>
      <c r="K110" s="470"/>
      <c r="L110" s="471"/>
      <c r="M110" s="416"/>
      <c r="N110" s="416"/>
      <c r="O110" s="416"/>
      <c r="P110" s="416"/>
      <c r="Q110" s="416"/>
      <c r="R110" s="416"/>
      <c r="S110" s="416"/>
      <c r="T110" s="416"/>
      <c r="U110" s="416"/>
      <c r="V110" s="416"/>
      <c r="W110" s="28"/>
      <c r="X110" s="29"/>
      <c r="Y110" s="31"/>
      <c r="Z110" s="26"/>
      <c r="AA110" s="26"/>
      <c r="AB110" s="27"/>
    </row>
    <row r="111" spans="2:28" s="5" customFormat="1" ht="38.25" customHeight="1">
      <c r="B111" s="6">
        <f t="shared" si="0"/>
        <v>59</v>
      </c>
      <c r="C111" s="469"/>
      <c r="D111" s="470"/>
      <c r="E111" s="470"/>
      <c r="F111" s="470"/>
      <c r="G111" s="470"/>
      <c r="H111" s="470"/>
      <c r="I111" s="470"/>
      <c r="J111" s="470"/>
      <c r="K111" s="470"/>
      <c r="L111" s="471"/>
      <c r="M111" s="416"/>
      <c r="N111" s="416"/>
      <c r="O111" s="416"/>
      <c r="P111" s="416"/>
      <c r="Q111" s="416"/>
      <c r="R111" s="416"/>
      <c r="S111" s="416"/>
      <c r="T111" s="416"/>
      <c r="U111" s="416"/>
      <c r="V111" s="416"/>
      <c r="W111" s="28"/>
      <c r="X111" s="29"/>
      <c r="Y111" s="31"/>
      <c r="Z111" s="26"/>
      <c r="AA111" s="26"/>
      <c r="AB111" s="27"/>
    </row>
    <row r="112" spans="2:28" s="5" customFormat="1" ht="38.25" customHeight="1">
      <c r="B112" s="6">
        <f t="shared" si="0"/>
        <v>60</v>
      </c>
      <c r="C112" s="469"/>
      <c r="D112" s="470"/>
      <c r="E112" s="470"/>
      <c r="F112" s="470"/>
      <c r="G112" s="470"/>
      <c r="H112" s="470"/>
      <c r="I112" s="470"/>
      <c r="J112" s="470"/>
      <c r="K112" s="470"/>
      <c r="L112" s="471"/>
      <c r="M112" s="416"/>
      <c r="N112" s="416"/>
      <c r="O112" s="416"/>
      <c r="P112" s="416"/>
      <c r="Q112" s="416"/>
      <c r="R112" s="416"/>
      <c r="S112" s="416"/>
      <c r="T112" s="416"/>
      <c r="U112" s="416"/>
      <c r="V112" s="416"/>
      <c r="W112" s="28"/>
      <c r="X112" s="29"/>
      <c r="Y112" s="31"/>
      <c r="Z112" s="26"/>
      <c r="AA112" s="26"/>
      <c r="AB112" s="27"/>
    </row>
    <row r="113" spans="2:28" s="5" customFormat="1" ht="38.25" customHeight="1">
      <c r="B113" s="6">
        <f t="shared" si="0"/>
        <v>61</v>
      </c>
      <c r="C113" s="469"/>
      <c r="D113" s="470"/>
      <c r="E113" s="470"/>
      <c r="F113" s="470"/>
      <c r="G113" s="470"/>
      <c r="H113" s="470"/>
      <c r="I113" s="470"/>
      <c r="J113" s="470"/>
      <c r="K113" s="470"/>
      <c r="L113" s="471"/>
      <c r="M113" s="416"/>
      <c r="N113" s="416"/>
      <c r="O113" s="416"/>
      <c r="P113" s="416"/>
      <c r="Q113" s="416"/>
      <c r="R113" s="416"/>
      <c r="S113" s="416"/>
      <c r="T113" s="416"/>
      <c r="U113" s="416"/>
      <c r="V113" s="416"/>
      <c r="W113" s="28"/>
      <c r="X113" s="29"/>
      <c r="Y113" s="31"/>
      <c r="Z113" s="26"/>
      <c r="AA113" s="26"/>
      <c r="AB113" s="27"/>
    </row>
    <row r="114" spans="2:28" s="5" customFormat="1" ht="38.25" customHeight="1">
      <c r="B114" s="6">
        <f t="shared" si="0"/>
        <v>62</v>
      </c>
      <c r="C114" s="469"/>
      <c r="D114" s="470"/>
      <c r="E114" s="470"/>
      <c r="F114" s="470"/>
      <c r="G114" s="470"/>
      <c r="H114" s="470"/>
      <c r="I114" s="470"/>
      <c r="J114" s="470"/>
      <c r="K114" s="470"/>
      <c r="L114" s="471"/>
      <c r="M114" s="416"/>
      <c r="N114" s="416"/>
      <c r="O114" s="416"/>
      <c r="P114" s="416"/>
      <c r="Q114" s="416"/>
      <c r="R114" s="416"/>
      <c r="S114" s="416"/>
      <c r="T114" s="416"/>
      <c r="U114" s="416"/>
      <c r="V114" s="416"/>
      <c r="W114" s="28"/>
      <c r="X114" s="29"/>
      <c r="Y114" s="31"/>
      <c r="Z114" s="26"/>
      <c r="AA114" s="26"/>
      <c r="AB114" s="27"/>
    </row>
    <row r="115" spans="2:28" s="5" customFormat="1" ht="38.25" customHeight="1">
      <c r="B115" s="6">
        <f t="shared" si="0"/>
        <v>63</v>
      </c>
      <c r="C115" s="469"/>
      <c r="D115" s="470"/>
      <c r="E115" s="470"/>
      <c r="F115" s="470"/>
      <c r="G115" s="470"/>
      <c r="H115" s="470"/>
      <c r="I115" s="470"/>
      <c r="J115" s="470"/>
      <c r="K115" s="470"/>
      <c r="L115" s="471"/>
      <c r="M115" s="416"/>
      <c r="N115" s="416"/>
      <c r="O115" s="416"/>
      <c r="P115" s="416"/>
      <c r="Q115" s="416"/>
      <c r="R115" s="416"/>
      <c r="S115" s="416"/>
      <c r="T115" s="416"/>
      <c r="U115" s="416"/>
      <c r="V115" s="416"/>
      <c r="W115" s="28"/>
      <c r="X115" s="29"/>
      <c r="Y115" s="31"/>
      <c r="Z115" s="26"/>
      <c r="AA115" s="26"/>
      <c r="AB115" s="27"/>
    </row>
    <row r="116" spans="2:28" s="5" customFormat="1" ht="38.25" customHeight="1">
      <c r="B116" s="6">
        <f t="shared" si="0"/>
        <v>64</v>
      </c>
      <c r="C116" s="469"/>
      <c r="D116" s="470"/>
      <c r="E116" s="470"/>
      <c r="F116" s="470"/>
      <c r="G116" s="470"/>
      <c r="H116" s="470"/>
      <c r="I116" s="470"/>
      <c r="J116" s="470"/>
      <c r="K116" s="470"/>
      <c r="L116" s="471"/>
      <c r="M116" s="416"/>
      <c r="N116" s="416"/>
      <c r="O116" s="416"/>
      <c r="P116" s="416"/>
      <c r="Q116" s="416"/>
      <c r="R116" s="416"/>
      <c r="S116" s="416"/>
      <c r="T116" s="416"/>
      <c r="U116" s="416"/>
      <c r="V116" s="416"/>
      <c r="W116" s="28"/>
      <c r="X116" s="29"/>
      <c r="Y116" s="31"/>
      <c r="Z116" s="26"/>
      <c r="AA116" s="26"/>
      <c r="AB116" s="27"/>
    </row>
    <row r="117" spans="2:28" s="5" customFormat="1" ht="38.25" customHeight="1">
      <c r="B117" s="6">
        <f t="shared" si="0"/>
        <v>65</v>
      </c>
      <c r="C117" s="469"/>
      <c r="D117" s="470"/>
      <c r="E117" s="470"/>
      <c r="F117" s="470"/>
      <c r="G117" s="470"/>
      <c r="H117" s="470"/>
      <c r="I117" s="470"/>
      <c r="J117" s="470"/>
      <c r="K117" s="470"/>
      <c r="L117" s="471"/>
      <c r="M117" s="416"/>
      <c r="N117" s="416"/>
      <c r="O117" s="416"/>
      <c r="P117" s="416"/>
      <c r="Q117" s="416"/>
      <c r="R117" s="416"/>
      <c r="S117" s="416"/>
      <c r="T117" s="416"/>
      <c r="U117" s="416"/>
      <c r="V117" s="416"/>
      <c r="W117" s="28"/>
      <c r="X117" s="29"/>
      <c r="Y117" s="31"/>
      <c r="Z117" s="26"/>
      <c r="AA117" s="26"/>
      <c r="AB117" s="27"/>
    </row>
    <row r="118" spans="2:28" s="5" customFormat="1" ht="38.25" customHeight="1">
      <c r="B118" s="6">
        <f t="shared" si="0"/>
        <v>66</v>
      </c>
      <c r="C118" s="469"/>
      <c r="D118" s="470"/>
      <c r="E118" s="470"/>
      <c r="F118" s="470"/>
      <c r="G118" s="470"/>
      <c r="H118" s="470"/>
      <c r="I118" s="470"/>
      <c r="J118" s="470"/>
      <c r="K118" s="470"/>
      <c r="L118" s="471"/>
      <c r="M118" s="416"/>
      <c r="N118" s="416"/>
      <c r="O118" s="416"/>
      <c r="P118" s="416"/>
      <c r="Q118" s="416"/>
      <c r="R118" s="416"/>
      <c r="S118" s="416"/>
      <c r="T118" s="416"/>
      <c r="U118" s="416"/>
      <c r="V118" s="416"/>
      <c r="W118" s="28"/>
      <c r="X118" s="29"/>
      <c r="Y118" s="31"/>
      <c r="Z118" s="26"/>
      <c r="AA118" s="26"/>
      <c r="AB118" s="27"/>
    </row>
    <row r="119" spans="2:28" s="5" customFormat="1" ht="38.25" customHeight="1">
      <c r="B119" s="6">
        <f t="shared" ref="B119:B182" si="1">B118+1</f>
        <v>67</v>
      </c>
      <c r="C119" s="469"/>
      <c r="D119" s="470"/>
      <c r="E119" s="470"/>
      <c r="F119" s="470"/>
      <c r="G119" s="470"/>
      <c r="H119" s="470"/>
      <c r="I119" s="470"/>
      <c r="J119" s="470"/>
      <c r="K119" s="470"/>
      <c r="L119" s="471"/>
      <c r="M119" s="416"/>
      <c r="N119" s="416"/>
      <c r="O119" s="416"/>
      <c r="P119" s="416"/>
      <c r="Q119" s="416"/>
      <c r="R119" s="416"/>
      <c r="S119" s="416"/>
      <c r="T119" s="416"/>
      <c r="U119" s="416"/>
      <c r="V119" s="416"/>
      <c r="W119" s="28"/>
      <c r="X119" s="29"/>
      <c r="Y119" s="31"/>
      <c r="Z119" s="26"/>
      <c r="AA119" s="26"/>
      <c r="AB119" s="27"/>
    </row>
    <row r="120" spans="2:28" s="5" customFormat="1" ht="38.25" customHeight="1">
      <c r="B120" s="6">
        <f t="shared" si="1"/>
        <v>68</v>
      </c>
      <c r="C120" s="469"/>
      <c r="D120" s="470"/>
      <c r="E120" s="470"/>
      <c r="F120" s="470"/>
      <c r="G120" s="470"/>
      <c r="H120" s="470"/>
      <c r="I120" s="470"/>
      <c r="J120" s="470"/>
      <c r="K120" s="470"/>
      <c r="L120" s="471"/>
      <c r="M120" s="416"/>
      <c r="N120" s="416"/>
      <c r="O120" s="416"/>
      <c r="P120" s="416"/>
      <c r="Q120" s="416"/>
      <c r="R120" s="416"/>
      <c r="S120" s="416"/>
      <c r="T120" s="416"/>
      <c r="U120" s="416"/>
      <c r="V120" s="416"/>
      <c r="W120" s="28"/>
      <c r="X120" s="29"/>
      <c r="Y120" s="31"/>
      <c r="Z120" s="26"/>
      <c r="AA120" s="26"/>
      <c r="AB120" s="27"/>
    </row>
    <row r="121" spans="2:28" s="5" customFormat="1" ht="38.25" customHeight="1">
      <c r="B121" s="6">
        <f t="shared" si="1"/>
        <v>69</v>
      </c>
      <c r="C121" s="469"/>
      <c r="D121" s="470"/>
      <c r="E121" s="470"/>
      <c r="F121" s="470"/>
      <c r="G121" s="470"/>
      <c r="H121" s="470"/>
      <c r="I121" s="470"/>
      <c r="J121" s="470"/>
      <c r="K121" s="470"/>
      <c r="L121" s="471"/>
      <c r="M121" s="416"/>
      <c r="N121" s="416"/>
      <c r="O121" s="416"/>
      <c r="P121" s="416"/>
      <c r="Q121" s="416"/>
      <c r="R121" s="416"/>
      <c r="S121" s="416"/>
      <c r="T121" s="416"/>
      <c r="U121" s="416"/>
      <c r="V121" s="416"/>
      <c r="W121" s="28"/>
      <c r="X121" s="29"/>
      <c r="Y121" s="31"/>
      <c r="Z121" s="26"/>
      <c r="AA121" s="26"/>
      <c r="AB121" s="27"/>
    </row>
    <row r="122" spans="2:28" s="5" customFormat="1" ht="38.25" customHeight="1">
      <c r="B122" s="6">
        <f t="shared" si="1"/>
        <v>70</v>
      </c>
      <c r="C122" s="469"/>
      <c r="D122" s="470"/>
      <c r="E122" s="470"/>
      <c r="F122" s="470"/>
      <c r="G122" s="470"/>
      <c r="H122" s="470"/>
      <c r="I122" s="470"/>
      <c r="J122" s="470"/>
      <c r="K122" s="470"/>
      <c r="L122" s="471"/>
      <c r="M122" s="416"/>
      <c r="N122" s="416"/>
      <c r="O122" s="416"/>
      <c r="P122" s="416"/>
      <c r="Q122" s="416"/>
      <c r="R122" s="416"/>
      <c r="S122" s="416"/>
      <c r="T122" s="416"/>
      <c r="U122" s="416"/>
      <c r="V122" s="416"/>
      <c r="W122" s="28"/>
      <c r="X122" s="29"/>
      <c r="Y122" s="31"/>
      <c r="Z122" s="26"/>
      <c r="AA122" s="26"/>
      <c r="AB122" s="27"/>
    </row>
    <row r="123" spans="2:28" s="5" customFormat="1" ht="38.25" customHeight="1">
      <c r="B123" s="6">
        <f t="shared" si="1"/>
        <v>71</v>
      </c>
      <c r="C123" s="469"/>
      <c r="D123" s="470"/>
      <c r="E123" s="470"/>
      <c r="F123" s="470"/>
      <c r="G123" s="470"/>
      <c r="H123" s="470"/>
      <c r="I123" s="470"/>
      <c r="J123" s="470"/>
      <c r="K123" s="470"/>
      <c r="L123" s="471"/>
      <c r="M123" s="416"/>
      <c r="N123" s="416"/>
      <c r="O123" s="416"/>
      <c r="P123" s="416"/>
      <c r="Q123" s="416"/>
      <c r="R123" s="416"/>
      <c r="S123" s="416"/>
      <c r="T123" s="416"/>
      <c r="U123" s="416"/>
      <c r="V123" s="416"/>
      <c r="W123" s="28"/>
      <c r="X123" s="29"/>
      <c r="Y123" s="31"/>
      <c r="Z123" s="26"/>
      <c r="AA123" s="26"/>
      <c r="AB123" s="27"/>
    </row>
    <row r="124" spans="2:28" s="5" customFormat="1" ht="38.25" customHeight="1">
      <c r="B124" s="6">
        <f t="shared" si="1"/>
        <v>72</v>
      </c>
      <c r="C124" s="469"/>
      <c r="D124" s="470"/>
      <c r="E124" s="470"/>
      <c r="F124" s="470"/>
      <c r="G124" s="470"/>
      <c r="H124" s="470"/>
      <c r="I124" s="470"/>
      <c r="J124" s="470"/>
      <c r="K124" s="470"/>
      <c r="L124" s="471"/>
      <c r="M124" s="416"/>
      <c r="N124" s="416"/>
      <c r="O124" s="416"/>
      <c r="P124" s="416"/>
      <c r="Q124" s="416"/>
      <c r="R124" s="416"/>
      <c r="S124" s="416"/>
      <c r="T124" s="416"/>
      <c r="U124" s="416"/>
      <c r="V124" s="416"/>
      <c r="W124" s="28"/>
      <c r="X124" s="29"/>
      <c r="Y124" s="31"/>
      <c r="Z124" s="26"/>
      <c r="AA124" s="26"/>
      <c r="AB124" s="27"/>
    </row>
    <row r="125" spans="2:28" s="5" customFormat="1" ht="38.25" customHeight="1">
      <c r="B125" s="6">
        <f t="shared" si="1"/>
        <v>73</v>
      </c>
      <c r="C125" s="469"/>
      <c r="D125" s="470"/>
      <c r="E125" s="470"/>
      <c r="F125" s="470"/>
      <c r="G125" s="470"/>
      <c r="H125" s="470"/>
      <c r="I125" s="470"/>
      <c r="J125" s="470"/>
      <c r="K125" s="470"/>
      <c r="L125" s="471"/>
      <c r="M125" s="416"/>
      <c r="N125" s="416"/>
      <c r="O125" s="416"/>
      <c r="P125" s="416"/>
      <c r="Q125" s="416"/>
      <c r="R125" s="416"/>
      <c r="S125" s="416"/>
      <c r="T125" s="416"/>
      <c r="U125" s="416"/>
      <c r="V125" s="416"/>
      <c r="W125" s="28"/>
      <c r="X125" s="29"/>
      <c r="Y125" s="31"/>
      <c r="Z125" s="26"/>
      <c r="AA125" s="26"/>
      <c r="AB125" s="27"/>
    </row>
    <row r="126" spans="2:28" s="5" customFormat="1" ht="38.25" customHeight="1">
      <c r="B126" s="6">
        <f t="shared" si="1"/>
        <v>74</v>
      </c>
      <c r="C126" s="469"/>
      <c r="D126" s="470"/>
      <c r="E126" s="470"/>
      <c r="F126" s="470"/>
      <c r="G126" s="470"/>
      <c r="H126" s="470"/>
      <c r="I126" s="470"/>
      <c r="J126" s="470"/>
      <c r="K126" s="470"/>
      <c r="L126" s="471"/>
      <c r="M126" s="416"/>
      <c r="N126" s="416"/>
      <c r="O126" s="416"/>
      <c r="P126" s="416"/>
      <c r="Q126" s="416"/>
      <c r="R126" s="416"/>
      <c r="S126" s="416"/>
      <c r="T126" s="416"/>
      <c r="U126" s="416"/>
      <c r="V126" s="416"/>
      <c r="W126" s="28"/>
      <c r="X126" s="29"/>
      <c r="Y126" s="31"/>
      <c r="Z126" s="26"/>
      <c r="AA126" s="26"/>
      <c r="AB126" s="27"/>
    </row>
    <row r="127" spans="2:28" s="5" customFormat="1" ht="38.25" customHeight="1">
      <c r="B127" s="6">
        <f t="shared" si="1"/>
        <v>75</v>
      </c>
      <c r="C127" s="469"/>
      <c r="D127" s="470"/>
      <c r="E127" s="470"/>
      <c r="F127" s="470"/>
      <c r="G127" s="470"/>
      <c r="H127" s="470"/>
      <c r="I127" s="470"/>
      <c r="J127" s="470"/>
      <c r="K127" s="470"/>
      <c r="L127" s="471"/>
      <c r="M127" s="416"/>
      <c r="N127" s="416"/>
      <c r="O127" s="416"/>
      <c r="P127" s="416"/>
      <c r="Q127" s="416"/>
      <c r="R127" s="416"/>
      <c r="S127" s="416"/>
      <c r="T127" s="416"/>
      <c r="U127" s="416"/>
      <c r="V127" s="416"/>
      <c r="W127" s="28"/>
      <c r="X127" s="29"/>
      <c r="Y127" s="31"/>
      <c r="Z127" s="26"/>
      <c r="AA127" s="26"/>
      <c r="AB127" s="27"/>
    </row>
    <row r="128" spans="2:28" s="5" customFormat="1" ht="38.25" customHeight="1">
      <c r="B128" s="6">
        <f t="shared" si="1"/>
        <v>76</v>
      </c>
      <c r="C128" s="469"/>
      <c r="D128" s="470"/>
      <c r="E128" s="470"/>
      <c r="F128" s="470"/>
      <c r="G128" s="470"/>
      <c r="H128" s="470"/>
      <c r="I128" s="470"/>
      <c r="J128" s="470"/>
      <c r="K128" s="470"/>
      <c r="L128" s="471"/>
      <c r="M128" s="416"/>
      <c r="N128" s="416"/>
      <c r="O128" s="416"/>
      <c r="P128" s="416"/>
      <c r="Q128" s="416"/>
      <c r="R128" s="416"/>
      <c r="S128" s="416"/>
      <c r="T128" s="416"/>
      <c r="U128" s="416"/>
      <c r="V128" s="416"/>
      <c r="W128" s="28"/>
      <c r="X128" s="29"/>
      <c r="Y128" s="31"/>
      <c r="Z128" s="26"/>
      <c r="AA128" s="26"/>
      <c r="AB128" s="27"/>
    </row>
    <row r="129" spans="2:28" s="5" customFormat="1" ht="38.25" customHeight="1">
      <c r="B129" s="6">
        <f t="shared" si="1"/>
        <v>77</v>
      </c>
      <c r="C129" s="469"/>
      <c r="D129" s="470"/>
      <c r="E129" s="470"/>
      <c r="F129" s="470"/>
      <c r="G129" s="470"/>
      <c r="H129" s="470"/>
      <c r="I129" s="470"/>
      <c r="J129" s="470"/>
      <c r="K129" s="470"/>
      <c r="L129" s="471"/>
      <c r="M129" s="416"/>
      <c r="N129" s="416"/>
      <c r="O129" s="416"/>
      <c r="P129" s="416"/>
      <c r="Q129" s="416"/>
      <c r="R129" s="416"/>
      <c r="S129" s="416"/>
      <c r="T129" s="416"/>
      <c r="U129" s="416"/>
      <c r="V129" s="416"/>
      <c r="W129" s="28"/>
      <c r="X129" s="29"/>
      <c r="Y129" s="31"/>
      <c r="Z129" s="26"/>
      <c r="AA129" s="26"/>
      <c r="AB129" s="27"/>
    </row>
    <row r="130" spans="2:28" s="5" customFormat="1" ht="38.25" customHeight="1">
      <c r="B130" s="6">
        <f t="shared" si="1"/>
        <v>78</v>
      </c>
      <c r="C130" s="469"/>
      <c r="D130" s="470"/>
      <c r="E130" s="470"/>
      <c r="F130" s="470"/>
      <c r="G130" s="470"/>
      <c r="H130" s="470"/>
      <c r="I130" s="470"/>
      <c r="J130" s="470"/>
      <c r="K130" s="470"/>
      <c r="L130" s="471"/>
      <c r="M130" s="416"/>
      <c r="N130" s="416"/>
      <c r="O130" s="416"/>
      <c r="P130" s="416"/>
      <c r="Q130" s="416"/>
      <c r="R130" s="416"/>
      <c r="S130" s="416"/>
      <c r="T130" s="416"/>
      <c r="U130" s="416"/>
      <c r="V130" s="416"/>
      <c r="W130" s="28"/>
      <c r="X130" s="29"/>
      <c r="Y130" s="31"/>
      <c r="Z130" s="26"/>
      <c r="AA130" s="26"/>
      <c r="AB130" s="27"/>
    </row>
    <row r="131" spans="2:28" s="5" customFormat="1" ht="38.25" customHeight="1">
      <c r="B131" s="6">
        <f t="shared" si="1"/>
        <v>79</v>
      </c>
      <c r="C131" s="469"/>
      <c r="D131" s="470"/>
      <c r="E131" s="470"/>
      <c r="F131" s="470"/>
      <c r="G131" s="470"/>
      <c r="H131" s="470"/>
      <c r="I131" s="470"/>
      <c r="J131" s="470"/>
      <c r="K131" s="470"/>
      <c r="L131" s="471"/>
      <c r="M131" s="416"/>
      <c r="N131" s="416"/>
      <c r="O131" s="416"/>
      <c r="P131" s="416"/>
      <c r="Q131" s="416"/>
      <c r="R131" s="416"/>
      <c r="S131" s="416"/>
      <c r="T131" s="416"/>
      <c r="U131" s="416"/>
      <c r="V131" s="416"/>
      <c r="W131" s="28"/>
      <c r="X131" s="29"/>
      <c r="Y131" s="31"/>
      <c r="Z131" s="26"/>
      <c r="AA131" s="26"/>
      <c r="AB131" s="27"/>
    </row>
    <row r="132" spans="2:28" s="5" customFormat="1" ht="38.25" customHeight="1">
      <c r="B132" s="6">
        <f t="shared" si="1"/>
        <v>80</v>
      </c>
      <c r="C132" s="469"/>
      <c r="D132" s="470"/>
      <c r="E132" s="470"/>
      <c r="F132" s="470"/>
      <c r="G132" s="470"/>
      <c r="H132" s="470"/>
      <c r="I132" s="470"/>
      <c r="J132" s="470"/>
      <c r="K132" s="470"/>
      <c r="L132" s="471"/>
      <c r="M132" s="416"/>
      <c r="N132" s="416"/>
      <c r="O132" s="416"/>
      <c r="P132" s="416"/>
      <c r="Q132" s="416"/>
      <c r="R132" s="416"/>
      <c r="S132" s="416"/>
      <c r="T132" s="416"/>
      <c r="U132" s="416"/>
      <c r="V132" s="416"/>
      <c r="W132" s="28"/>
      <c r="X132" s="29"/>
      <c r="Y132" s="31"/>
      <c r="Z132" s="26"/>
      <c r="AA132" s="26"/>
      <c r="AB132" s="27"/>
    </row>
    <row r="133" spans="2:28" s="5" customFormat="1" ht="38.25" customHeight="1">
      <c r="B133" s="6">
        <f t="shared" si="1"/>
        <v>81</v>
      </c>
      <c r="C133" s="469"/>
      <c r="D133" s="470"/>
      <c r="E133" s="470"/>
      <c r="F133" s="470"/>
      <c r="G133" s="470"/>
      <c r="H133" s="470"/>
      <c r="I133" s="470"/>
      <c r="J133" s="470"/>
      <c r="K133" s="470"/>
      <c r="L133" s="471"/>
      <c r="M133" s="416"/>
      <c r="N133" s="416"/>
      <c r="O133" s="416"/>
      <c r="P133" s="416"/>
      <c r="Q133" s="416"/>
      <c r="R133" s="416"/>
      <c r="S133" s="416"/>
      <c r="T133" s="416"/>
      <c r="U133" s="416"/>
      <c r="V133" s="416"/>
      <c r="W133" s="28"/>
      <c r="X133" s="29"/>
      <c r="Y133" s="31"/>
      <c r="Z133" s="26"/>
      <c r="AA133" s="26"/>
      <c r="AB133" s="27"/>
    </row>
    <row r="134" spans="2:28" s="5" customFormat="1" ht="38.25" customHeight="1">
      <c r="B134" s="6">
        <f t="shared" si="1"/>
        <v>82</v>
      </c>
      <c r="C134" s="469"/>
      <c r="D134" s="470"/>
      <c r="E134" s="470"/>
      <c r="F134" s="470"/>
      <c r="G134" s="470"/>
      <c r="H134" s="470"/>
      <c r="I134" s="470"/>
      <c r="J134" s="470"/>
      <c r="K134" s="470"/>
      <c r="L134" s="471"/>
      <c r="M134" s="416"/>
      <c r="N134" s="416"/>
      <c r="O134" s="416"/>
      <c r="P134" s="416"/>
      <c r="Q134" s="416"/>
      <c r="R134" s="416"/>
      <c r="S134" s="416"/>
      <c r="T134" s="416"/>
      <c r="U134" s="416"/>
      <c r="V134" s="416"/>
      <c r="W134" s="28"/>
      <c r="X134" s="29"/>
      <c r="Y134" s="31"/>
      <c r="Z134" s="26"/>
      <c r="AA134" s="26"/>
      <c r="AB134" s="27"/>
    </row>
    <row r="135" spans="2:28" s="5" customFormat="1" ht="38.25" customHeight="1">
      <c r="B135" s="6">
        <f t="shared" si="1"/>
        <v>83</v>
      </c>
      <c r="C135" s="469"/>
      <c r="D135" s="470"/>
      <c r="E135" s="470"/>
      <c r="F135" s="470"/>
      <c r="G135" s="470"/>
      <c r="H135" s="470"/>
      <c r="I135" s="470"/>
      <c r="J135" s="470"/>
      <c r="K135" s="470"/>
      <c r="L135" s="471"/>
      <c r="M135" s="416"/>
      <c r="N135" s="416"/>
      <c r="O135" s="416"/>
      <c r="P135" s="416"/>
      <c r="Q135" s="416"/>
      <c r="R135" s="416"/>
      <c r="S135" s="416"/>
      <c r="T135" s="416"/>
      <c r="U135" s="416"/>
      <c r="V135" s="416"/>
      <c r="W135" s="28"/>
      <c r="X135" s="29"/>
      <c r="Y135" s="31"/>
      <c r="Z135" s="26"/>
      <c r="AA135" s="26"/>
      <c r="AB135" s="27"/>
    </row>
    <row r="136" spans="2:28" s="5" customFormat="1" ht="38.25" customHeight="1">
      <c r="B136" s="6">
        <f t="shared" si="1"/>
        <v>84</v>
      </c>
      <c r="C136" s="469"/>
      <c r="D136" s="470"/>
      <c r="E136" s="470"/>
      <c r="F136" s="470"/>
      <c r="G136" s="470"/>
      <c r="H136" s="470"/>
      <c r="I136" s="470"/>
      <c r="J136" s="470"/>
      <c r="K136" s="470"/>
      <c r="L136" s="471"/>
      <c r="M136" s="416"/>
      <c r="N136" s="416"/>
      <c r="O136" s="416"/>
      <c r="P136" s="416"/>
      <c r="Q136" s="416"/>
      <c r="R136" s="416"/>
      <c r="S136" s="416"/>
      <c r="T136" s="416"/>
      <c r="U136" s="416"/>
      <c r="V136" s="416"/>
      <c r="W136" s="28"/>
      <c r="X136" s="29"/>
      <c r="Y136" s="31"/>
      <c r="Z136" s="26"/>
      <c r="AA136" s="26"/>
      <c r="AB136" s="27"/>
    </row>
    <row r="137" spans="2:28" s="5" customFormat="1" ht="38.25" customHeight="1">
      <c r="B137" s="6">
        <f t="shared" si="1"/>
        <v>85</v>
      </c>
      <c r="C137" s="469"/>
      <c r="D137" s="470"/>
      <c r="E137" s="470"/>
      <c r="F137" s="470"/>
      <c r="G137" s="470"/>
      <c r="H137" s="470"/>
      <c r="I137" s="470"/>
      <c r="J137" s="470"/>
      <c r="K137" s="470"/>
      <c r="L137" s="471"/>
      <c r="M137" s="416"/>
      <c r="N137" s="416"/>
      <c r="O137" s="416"/>
      <c r="P137" s="416"/>
      <c r="Q137" s="416"/>
      <c r="R137" s="416"/>
      <c r="S137" s="416"/>
      <c r="T137" s="416"/>
      <c r="U137" s="416"/>
      <c r="V137" s="416"/>
      <c r="W137" s="28"/>
      <c r="X137" s="29"/>
      <c r="Y137" s="31"/>
      <c r="Z137" s="26"/>
      <c r="AA137" s="26"/>
      <c r="AB137" s="27"/>
    </row>
    <row r="138" spans="2:28" s="5" customFormat="1" ht="38.25" customHeight="1">
      <c r="B138" s="6">
        <f t="shared" si="1"/>
        <v>86</v>
      </c>
      <c r="C138" s="469"/>
      <c r="D138" s="470"/>
      <c r="E138" s="470"/>
      <c r="F138" s="470"/>
      <c r="G138" s="470"/>
      <c r="H138" s="470"/>
      <c r="I138" s="470"/>
      <c r="J138" s="470"/>
      <c r="K138" s="470"/>
      <c r="L138" s="471"/>
      <c r="M138" s="416"/>
      <c r="N138" s="416"/>
      <c r="O138" s="416"/>
      <c r="P138" s="416"/>
      <c r="Q138" s="416"/>
      <c r="R138" s="416"/>
      <c r="S138" s="416"/>
      <c r="T138" s="416"/>
      <c r="U138" s="416"/>
      <c r="V138" s="416"/>
      <c r="W138" s="28"/>
      <c r="X138" s="29"/>
      <c r="Y138" s="31"/>
      <c r="Z138" s="26"/>
      <c r="AA138" s="26"/>
      <c r="AB138" s="27"/>
    </row>
    <row r="139" spans="2:28" s="5" customFormat="1" ht="38.25" customHeight="1">
      <c r="B139" s="6">
        <f t="shared" si="1"/>
        <v>87</v>
      </c>
      <c r="C139" s="469"/>
      <c r="D139" s="470"/>
      <c r="E139" s="470"/>
      <c r="F139" s="470"/>
      <c r="G139" s="470"/>
      <c r="H139" s="470"/>
      <c r="I139" s="470"/>
      <c r="J139" s="470"/>
      <c r="K139" s="470"/>
      <c r="L139" s="471"/>
      <c r="M139" s="416"/>
      <c r="N139" s="416"/>
      <c r="O139" s="416"/>
      <c r="P139" s="416"/>
      <c r="Q139" s="416"/>
      <c r="R139" s="416"/>
      <c r="S139" s="416"/>
      <c r="T139" s="416"/>
      <c r="U139" s="416"/>
      <c r="V139" s="416"/>
      <c r="W139" s="28"/>
      <c r="X139" s="29"/>
      <c r="Y139" s="31"/>
      <c r="Z139" s="26"/>
      <c r="AA139" s="26"/>
      <c r="AB139" s="27"/>
    </row>
    <row r="140" spans="2:28" s="5" customFormat="1" ht="38.25" customHeight="1">
      <c r="B140" s="6">
        <f t="shared" si="1"/>
        <v>88</v>
      </c>
      <c r="C140" s="469"/>
      <c r="D140" s="470"/>
      <c r="E140" s="470"/>
      <c r="F140" s="470"/>
      <c r="G140" s="470"/>
      <c r="H140" s="470"/>
      <c r="I140" s="470"/>
      <c r="J140" s="470"/>
      <c r="K140" s="470"/>
      <c r="L140" s="471"/>
      <c r="M140" s="416"/>
      <c r="N140" s="416"/>
      <c r="O140" s="416"/>
      <c r="P140" s="416"/>
      <c r="Q140" s="416"/>
      <c r="R140" s="416"/>
      <c r="S140" s="416"/>
      <c r="T140" s="416"/>
      <c r="U140" s="416"/>
      <c r="V140" s="416"/>
      <c r="W140" s="28"/>
      <c r="X140" s="29"/>
      <c r="Y140" s="31"/>
      <c r="Z140" s="26"/>
      <c r="AA140" s="26"/>
      <c r="AB140" s="27"/>
    </row>
    <row r="141" spans="2:28" s="5" customFormat="1" ht="38.25" customHeight="1">
      <c r="B141" s="6">
        <f t="shared" si="1"/>
        <v>89</v>
      </c>
      <c r="C141" s="469"/>
      <c r="D141" s="470"/>
      <c r="E141" s="470"/>
      <c r="F141" s="470"/>
      <c r="G141" s="470"/>
      <c r="H141" s="470"/>
      <c r="I141" s="470"/>
      <c r="J141" s="470"/>
      <c r="K141" s="470"/>
      <c r="L141" s="471"/>
      <c r="M141" s="416"/>
      <c r="N141" s="416"/>
      <c r="O141" s="416"/>
      <c r="P141" s="416"/>
      <c r="Q141" s="416"/>
      <c r="R141" s="416"/>
      <c r="S141" s="416"/>
      <c r="T141" s="416"/>
      <c r="U141" s="416"/>
      <c r="V141" s="416"/>
      <c r="W141" s="28"/>
      <c r="X141" s="29"/>
      <c r="Y141" s="31"/>
      <c r="Z141" s="26"/>
      <c r="AA141" s="26"/>
      <c r="AB141" s="27"/>
    </row>
    <row r="142" spans="2:28" s="5" customFormat="1" ht="38.25" customHeight="1">
      <c r="B142" s="6">
        <f t="shared" si="1"/>
        <v>90</v>
      </c>
      <c r="C142" s="469"/>
      <c r="D142" s="470"/>
      <c r="E142" s="470"/>
      <c r="F142" s="470"/>
      <c r="G142" s="470"/>
      <c r="H142" s="470"/>
      <c r="I142" s="470"/>
      <c r="J142" s="470"/>
      <c r="K142" s="470"/>
      <c r="L142" s="471"/>
      <c r="M142" s="416"/>
      <c r="N142" s="416"/>
      <c r="O142" s="416"/>
      <c r="P142" s="416"/>
      <c r="Q142" s="416"/>
      <c r="R142" s="416"/>
      <c r="S142" s="416"/>
      <c r="T142" s="416"/>
      <c r="U142" s="416"/>
      <c r="V142" s="416"/>
      <c r="W142" s="28"/>
      <c r="X142" s="29"/>
      <c r="Y142" s="31"/>
      <c r="Z142" s="26"/>
      <c r="AA142" s="26"/>
      <c r="AB142" s="27"/>
    </row>
    <row r="143" spans="2:28" s="5" customFormat="1" ht="38.25" customHeight="1">
      <c r="B143" s="6">
        <f t="shared" si="1"/>
        <v>91</v>
      </c>
      <c r="C143" s="469"/>
      <c r="D143" s="470"/>
      <c r="E143" s="470"/>
      <c r="F143" s="470"/>
      <c r="G143" s="470"/>
      <c r="H143" s="470"/>
      <c r="I143" s="470"/>
      <c r="J143" s="470"/>
      <c r="K143" s="470"/>
      <c r="L143" s="471"/>
      <c r="M143" s="416"/>
      <c r="N143" s="416"/>
      <c r="O143" s="416"/>
      <c r="P143" s="416"/>
      <c r="Q143" s="416"/>
      <c r="R143" s="416"/>
      <c r="S143" s="416"/>
      <c r="T143" s="416"/>
      <c r="U143" s="416"/>
      <c r="V143" s="416"/>
      <c r="W143" s="28"/>
      <c r="X143" s="29"/>
      <c r="Y143" s="31"/>
      <c r="Z143" s="26"/>
      <c r="AA143" s="26"/>
      <c r="AB143" s="27"/>
    </row>
    <row r="144" spans="2:28" s="5" customFormat="1" ht="38.25" customHeight="1">
      <c r="B144" s="6">
        <f t="shared" si="1"/>
        <v>92</v>
      </c>
      <c r="C144" s="469"/>
      <c r="D144" s="470"/>
      <c r="E144" s="470"/>
      <c r="F144" s="470"/>
      <c r="G144" s="470"/>
      <c r="H144" s="470"/>
      <c r="I144" s="470"/>
      <c r="J144" s="470"/>
      <c r="K144" s="470"/>
      <c r="L144" s="471"/>
      <c r="M144" s="416"/>
      <c r="N144" s="416"/>
      <c r="O144" s="416"/>
      <c r="P144" s="416"/>
      <c r="Q144" s="416"/>
      <c r="R144" s="416"/>
      <c r="S144" s="416"/>
      <c r="T144" s="416"/>
      <c r="U144" s="416"/>
      <c r="V144" s="416"/>
      <c r="W144" s="28"/>
      <c r="X144" s="29"/>
      <c r="Y144" s="31"/>
      <c r="Z144" s="26"/>
      <c r="AA144" s="26"/>
      <c r="AB144" s="27"/>
    </row>
    <row r="145" spans="1:28" s="5" customFormat="1" ht="38.25" customHeight="1">
      <c r="B145" s="6">
        <f t="shared" si="1"/>
        <v>93</v>
      </c>
      <c r="C145" s="469"/>
      <c r="D145" s="470"/>
      <c r="E145" s="470"/>
      <c r="F145" s="470"/>
      <c r="G145" s="470"/>
      <c r="H145" s="470"/>
      <c r="I145" s="470"/>
      <c r="J145" s="470"/>
      <c r="K145" s="470"/>
      <c r="L145" s="471"/>
      <c r="M145" s="416"/>
      <c r="N145" s="416"/>
      <c r="O145" s="416"/>
      <c r="P145" s="416"/>
      <c r="Q145" s="416"/>
      <c r="R145" s="416"/>
      <c r="S145" s="416"/>
      <c r="T145" s="416"/>
      <c r="U145" s="416"/>
      <c r="V145" s="416"/>
      <c r="W145" s="28"/>
      <c r="X145" s="29"/>
      <c r="Y145" s="31"/>
      <c r="Z145" s="26"/>
      <c r="AA145" s="26"/>
      <c r="AB145" s="27"/>
    </row>
    <row r="146" spans="1:28" s="5" customFormat="1" ht="38.25" customHeight="1">
      <c r="B146" s="6">
        <f t="shared" si="1"/>
        <v>94</v>
      </c>
      <c r="C146" s="469"/>
      <c r="D146" s="470"/>
      <c r="E146" s="470"/>
      <c r="F146" s="470"/>
      <c r="G146" s="470"/>
      <c r="H146" s="470"/>
      <c r="I146" s="470"/>
      <c r="J146" s="470"/>
      <c r="K146" s="470"/>
      <c r="L146" s="471"/>
      <c r="M146" s="416"/>
      <c r="N146" s="416"/>
      <c r="O146" s="416"/>
      <c r="P146" s="416"/>
      <c r="Q146" s="416"/>
      <c r="R146" s="416"/>
      <c r="S146" s="416"/>
      <c r="T146" s="416"/>
      <c r="U146" s="416"/>
      <c r="V146" s="416"/>
      <c r="W146" s="28"/>
      <c r="X146" s="29"/>
      <c r="Y146" s="31"/>
      <c r="Z146" s="26"/>
      <c r="AA146" s="26"/>
      <c r="AB146" s="27"/>
    </row>
    <row r="147" spans="1:28" s="5" customFormat="1" ht="38.25" customHeight="1">
      <c r="B147" s="6">
        <f t="shared" si="1"/>
        <v>95</v>
      </c>
      <c r="C147" s="469"/>
      <c r="D147" s="470"/>
      <c r="E147" s="470"/>
      <c r="F147" s="470"/>
      <c r="G147" s="470"/>
      <c r="H147" s="470"/>
      <c r="I147" s="470"/>
      <c r="J147" s="470"/>
      <c r="K147" s="470"/>
      <c r="L147" s="471"/>
      <c r="M147" s="416"/>
      <c r="N147" s="416"/>
      <c r="O147" s="416"/>
      <c r="P147" s="416"/>
      <c r="Q147" s="416"/>
      <c r="R147" s="416"/>
      <c r="S147" s="416"/>
      <c r="T147" s="416"/>
      <c r="U147" s="416"/>
      <c r="V147" s="416"/>
      <c r="W147" s="28"/>
      <c r="X147" s="29"/>
      <c r="Y147" s="31"/>
      <c r="Z147" s="26"/>
      <c r="AA147" s="26"/>
      <c r="AB147" s="27"/>
    </row>
    <row r="148" spans="1:28" s="5" customFormat="1" ht="38.25" customHeight="1">
      <c r="B148" s="6">
        <f t="shared" si="1"/>
        <v>96</v>
      </c>
      <c r="C148" s="469"/>
      <c r="D148" s="470"/>
      <c r="E148" s="470"/>
      <c r="F148" s="470"/>
      <c r="G148" s="470"/>
      <c r="H148" s="470"/>
      <c r="I148" s="470"/>
      <c r="J148" s="470"/>
      <c r="K148" s="470"/>
      <c r="L148" s="471"/>
      <c r="M148" s="416"/>
      <c r="N148" s="416"/>
      <c r="O148" s="416"/>
      <c r="P148" s="416"/>
      <c r="Q148" s="416"/>
      <c r="R148" s="416"/>
      <c r="S148" s="416"/>
      <c r="T148" s="416"/>
      <c r="U148" s="416"/>
      <c r="V148" s="416"/>
      <c r="W148" s="28"/>
      <c r="X148" s="29"/>
      <c r="Y148" s="31"/>
      <c r="Z148" s="26"/>
      <c r="AA148" s="26"/>
      <c r="AB148" s="27"/>
    </row>
    <row r="149" spans="1:28" s="5" customFormat="1" ht="38.25" customHeight="1">
      <c r="B149" s="6">
        <f t="shared" si="1"/>
        <v>97</v>
      </c>
      <c r="C149" s="469"/>
      <c r="D149" s="470"/>
      <c r="E149" s="470"/>
      <c r="F149" s="470"/>
      <c r="G149" s="470"/>
      <c r="H149" s="470"/>
      <c r="I149" s="470"/>
      <c r="J149" s="470"/>
      <c r="K149" s="470"/>
      <c r="L149" s="471"/>
      <c r="M149" s="416"/>
      <c r="N149" s="416"/>
      <c r="O149" s="416"/>
      <c r="P149" s="416"/>
      <c r="Q149" s="416"/>
      <c r="R149" s="416"/>
      <c r="S149" s="416"/>
      <c r="T149" s="416"/>
      <c r="U149" s="416"/>
      <c r="V149" s="416"/>
      <c r="W149" s="28"/>
      <c r="X149" s="29"/>
      <c r="Y149" s="31"/>
      <c r="Z149" s="26"/>
      <c r="AA149" s="26"/>
      <c r="AB149" s="27"/>
    </row>
    <row r="150" spans="1:28" s="5" customFormat="1" ht="38.25" customHeight="1">
      <c r="B150" s="6">
        <f t="shared" si="1"/>
        <v>98</v>
      </c>
      <c r="C150" s="469"/>
      <c r="D150" s="470"/>
      <c r="E150" s="470"/>
      <c r="F150" s="470"/>
      <c r="G150" s="470"/>
      <c r="H150" s="470"/>
      <c r="I150" s="470"/>
      <c r="J150" s="470"/>
      <c r="K150" s="470"/>
      <c r="L150" s="471"/>
      <c r="M150" s="416"/>
      <c r="N150" s="416"/>
      <c r="O150" s="416"/>
      <c r="P150" s="416"/>
      <c r="Q150" s="416"/>
      <c r="R150" s="416"/>
      <c r="S150" s="416"/>
      <c r="T150" s="416"/>
      <c r="U150" s="416"/>
      <c r="V150" s="416"/>
      <c r="W150" s="28"/>
      <c r="X150" s="29"/>
      <c r="Y150" s="31"/>
      <c r="Z150" s="26"/>
      <c r="AA150" s="26"/>
      <c r="AB150" s="27"/>
    </row>
    <row r="151" spans="1:28" s="5" customFormat="1" ht="38.25" customHeight="1">
      <c r="B151" s="6">
        <f t="shared" si="1"/>
        <v>99</v>
      </c>
      <c r="C151" s="469"/>
      <c r="D151" s="470"/>
      <c r="E151" s="470"/>
      <c r="F151" s="470"/>
      <c r="G151" s="470"/>
      <c r="H151" s="470"/>
      <c r="I151" s="470"/>
      <c r="J151" s="470"/>
      <c r="K151" s="470"/>
      <c r="L151" s="471"/>
      <c r="M151" s="416"/>
      <c r="N151" s="416"/>
      <c r="O151" s="416"/>
      <c r="P151" s="416"/>
      <c r="Q151" s="416"/>
      <c r="R151" s="416"/>
      <c r="S151" s="416"/>
      <c r="T151" s="416"/>
      <c r="U151" s="416"/>
      <c r="V151" s="416"/>
      <c r="W151" s="28"/>
      <c r="X151" s="29"/>
      <c r="Y151" s="31"/>
      <c r="Z151" s="26"/>
      <c r="AA151" s="26"/>
      <c r="AB151" s="27"/>
    </row>
    <row r="152" spans="1:28" s="5" customFormat="1" ht="38.25" customHeight="1">
      <c r="B152" s="6">
        <f t="shared" si="1"/>
        <v>100</v>
      </c>
      <c r="C152" s="475"/>
      <c r="D152" s="476"/>
      <c r="E152" s="476"/>
      <c r="F152" s="476"/>
      <c r="G152" s="476"/>
      <c r="H152" s="476"/>
      <c r="I152" s="476"/>
      <c r="J152" s="476"/>
      <c r="K152" s="476"/>
      <c r="L152" s="477"/>
      <c r="M152" s="434"/>
      <c r="N152" s="434"/>
      <c r="O152" s="434"/>
      <c r="P152" s="434"/>
      <c r="Q152" s="434"/>
      <c r="R152" s="416"/>
      <c r="S152" s="416"/>
      <c r="T152" s="416"/>
      <c r="U152" s="416"/>
      <c r="V152" s="416"/>
      <c r="W152" s="410"/>
      <c r="X152" s="29"/>
      <c r="Y152" s="31"/>
      <c r="Z152" s="26"/>
      <c r="AA152" s="26"/>
      <c r="AB152" s="27"/>
    </row>
    <row r="153" spans="1:28" s="5" customFormat="1" ht="38.25" customHeight="1">
      <c r="A153" s="3"/>
      <c r="B153" s="6">
        <f t="shared" si="1"/>
        <v>101</v>
      </c>
      <c r="C153" s="415"/>
      <c r="D153" s="411"/>
      <c r="E153" s="411"/>
      <c r="F153" s="411"/>
      <c r="G153" s="411"/>
      <c r="H153" s="411"/>
      <c r="I153" s="411"/>
      <c r="J153" s="411"/>
      <c r="K153" s="411"/>
      <c r="L153" s="412"/>
      <c r="M153" s="434"/>
      <c r="N153" s="434"/>
      <c r="O153" s="434"/>
      <c r="P153" s="434"/>
      <c r="Q153" s="434"/>
      <c r="R153" s="416"/>
      <c r="S153" s="416"/>
      <c r="T153" s="416"/>
      <c r="U153" s="416"/>
      <c r="V153" s="416"/>
      <c r="W153" s="410"/>
      <c r="X153" s="29"/>
      <c r="Y153" s="29"/>
    </row>
    <row r="154" spans="1:28" s="5" customFormat="1" ht="38.25" customHeight="1">
      <c r="B154" s="6">
        <f t="shared" si="1"/>
        <v>102</v>
      </c>
      <c r="C154" s="415"/>
      <c r="D154" s="411"/>
      <c r="E154" s="411"/>
      <c r="F154" s="411"/>
      <c r="G154" s="411"/>
      <c r="H154" s="411"/>
      <c r="I154" s="411"/>
      <c r="J154" s="411"/>
      <c r="K154" s="411"/>
      <c r="L154" s="412"/>
      <c r="M154" s="434"/>
      <c r="N154" s="434"/>
      <c r="O154" s="434"/>
      <c r="P154" s="434"/>
      <c r="Q154" s="434"/>
      <c r="R154" s="416"/>
      <c r="S154" s="416"/>
      <c r="T154" s="416"/>
      <c r="U154" s="416"/>
      <c r="V154" s="416"/>
      <c r="W154" s="410"/>
      <c r="X154" s="29"/>
      <c r="Y154" s="29"/>
      <c r="Z154" s="414"/>
      <c r="AA154" s="414"/>
      <c r="AB154" s="414"/>
    </row>
    <row r="155" spans="1:28" ht="38.25" customHeight="1">
      <c r="B155" s="6">
        <f t="shared" si="1"/>
        <v>103</v>
      </c>
      <c r="C155" s="415"/>
      <c r="D155" s="411"/>
      <c r="E155" s="411"/>
      <c r="F155" s="411"/>
      <c r="G155" s="411"/>
      <c r="H155" s="411"/>
      <c r="I155" s="411"/>
      <c r="J155" s="411"/>
      <c r="K155" s="411"/>
      <c r="L155" s="412"/>
      <c r="M155" s="434"/>
      <c r="N155" s="434"/>
      <c r="O155" s="434"/>
      <c r="P155" s="434"/>
      <c r="Q155" s="434"/>
      <c r="R155" s="416"/>
      <c r="S155" s="416"/>
      <c r="T155" s="416"/>
      <c r="U155" s="416"/>
      <c r="V155" s="416"/>
      <c r="W155" s="410"/>
      <c r="X155" s="29"/>
      <c r="Y155" s="29"/>
    </row>
    <row r="156" spans="1:28" ht="38.25" customHeight="1">
      <c r="B156" s="6">
        <f t="shared" si="1"/>
        <v>104</v>
      </c>
      <c r="C156" s="415"/>
      <c r="D156" s="411"/>
      <c r="E156" s="411"/>
      <c r="F156" s="411"/>
      <c r="G156" s="411"/>
      <c r="H156" s="411"/>
      <c r="I156" s="411"/>
      <c r="J156" s="411"/>
      <c r="K156" s="411"/>
      <c r="L156" s="412"/>
      <c r="M156" s="434"/>
      <c r="N156" s="434"/>
      <c r="O156" s="434"/>
      <c r="P156" s="434"/>
      <c r="Q156" s="434"/>
      <c r="R156" s="416"/>
      <c r="S156" s="416"/>
      <c r="T156" s="416"/>
      <c r="U156" s="416"/>
      <c r="V156" s="416"/>
      <c r="W156" s="410"/>
      <c r="X156" s="29"/>
      <c r="Y156" s="29"/>
    </row>
    <row r="157" spans="1:28" ht="38.25" customHeight="1">
      <c r="B157" s="6">
        <f t="shared" si="1"/>
        <v>105</v>
      </c>
      <c r="C157" s="415"/>
      <c r="D157" s="411"/>
      <c r="E157" s="411"/>
      <c r="F157" s="411"/>
      <c r="G157" s="411"/>
      <c r="H157" s="411"/>
      <c r="I157" s="411"/>
      <c r="J157" s="411"/>
      <c r="K157" s="411"/>
      <c r="L157" s="412"/>
      <c r="M157" s="434"/>
      <c r="N157" s="434"/>
      <c r="O157" s="434"/>
      <c r="P157" s="434"/>
      <c r="Q157" s="434"/>
      <c r="R157" s="416"/>
      <c r="S157" s="416"/>
      <c r="T157" s="416"/>
      <c r="U157" s="416"/>
      <c r="V157" s="416"/>
      <c r="W157" s="410"/>
      <c r="X157" s="29"/>
      <c r="Y157" s="29"/>
    </row>
    <row r="158" spans="1:28" ht="38.25" customHeight="1">
      <c r="B158" s="6">
        <f t="shared" si="1"/>
        <v>106</v>
      </c>
      <c r="C158" s="415"/>
      <c r="D158" s="411"/>
      <c r="E158" s="411"/>
      <c r="F158" s="411"/>
      <c r="G158" s="411"/>
      <c r="H158" s="411"/>
      <c r="I158" s="411"/>
      <c r="J158" s="411"/>
      <c r="K158" s="411"/>
      <c r="L158" s="412"/>
      <c r="M158" s="434"/>
      <c r="N158" s="434"/>
      <c r="O158" s="434"/>
      <c r="P158" s="434"/>
      <c r="Q158" s="434"/>
      <c r="R158" s="416"/>
      <c r="S158" s="416"/>
      <c r="T158" s="416"/>
      <c r="U158" s="416"/>
      <c r="V158" s="416"/>
      <c r="W158" s="410"/>
      <c r="X158" s="29"/>
      <c r="Y158" s="29"/>
    </row>
    <row r="159" spans="1:28" ht="38.25" customHeight="1">
      <c r="B159" s="6">
        <f t="shared" si="1"/>
        <v>107</v>
      </c>
      <c r="C159" s="415"/>
      <c r="D159" s="411"/>
      <c r="E159" s="411"/>
      <c r="F159" s="411"/>
      <c r="G159" s="411"/>
      <c r="H159" s="411"/>
      <c r="I159" s="411"/>
      <c r="J159" s="411"/>
      <c r="K159" s="411"/>
      <c r="L159" s="412"/>
      <c r="M159" s="434"/>
      <c r="N159" s="434"/>
      <c r="O159" s="434"/>
      <c r="P159" s="434"/>
      <c r="Q159" s="434"/>
      <c r="R159" s="416"/>
      <c r="S159" s="416"/>
      <c r="T159" s="416"/>
      <c r="U159" s="416"/>
      <c r="V159" s="416"/>
      <c r="W159" s="410"/>
      <c r="X159" s="29"/>
      <c r="Y159" s="29"/>
    </row>
    <row r="160" spans="1:28" ht="38.25" customHeight="1">
      <c r="B160" s="6">
        <f t="shared" si="1"/>
        <v>108</v>
      </c>
      <c r="C160" s="415"/>
      <c r="D160" s="411"/>
      <c r="E160" s="411"/>
      <c r="F160" s="411"/>
      <c r="G160" s="411"/>
      <c r="H160" s="411"/>
      <c r="I160" s="411"/>
      <c r="J160" s="411"/>
      <c r="K160" s="411"/>
      <c r="L160" s="412"/>
      <c r="M160" s="434"/>
      <c r="N160" s="434"/>
      <c r="O160" s="434"/>
      <c r="P160" s="434"/>
      <c r="Q160" s="434"/>
      <c r="R160" s="416"/>
      <c r="S160" s="416"/>
      <c r="T160" s="416"/>
      <c r="U160" s="416"/>
      <c r="V160" s="416"/>
      <c r="W160" s="410"/>
      <c r="X160" s="29"/>
      <c r="Y160" s="29"/>
    </row>
    <row r="161" spans="2:25" ht="38.25" customHeight="1">
      <c r="B161" s="6">
        <f t="shared" si="1"/>
        <v>109</v>
      </c>
      <c r="C161" s="415"/>
      <c r="D161" s="411"/>
      <c r="E161" s="411"/>
      <c r="F161" s="411"/>
      <c r="G161" s="411"/>
      <c r="H161" s="411"/>
      <c r="I161" s="411"/>
      <c r="J161" s="411"/>
      <c r="K161" s="411"/>
      <c r="L161" s="412"/>
      <c r="M161" s="434"/>
      <c r="N161" s="434"/>
      <c r="O161" s="434"/>
      <c r="P161" s="434"/>
      <c r="Q161" s="434"/>
      <c r="R161" s="416"/>
      <c r="S161" s="416"/>
      <c r="T161" s="416"/>
      <c r="U161" s="416"/>
      <c r="V161" s="416"/>
      <c r="W161" s="410"/>
      <c r="X161" s="29"/>
      <c r="Y161" s="29"/>
    </row>
    <row r="162" spans="2:25" ht="38.25" customHeight="1">
      <c r="B162" s="6">
        <f t="shared" si="1"/>
        <v>110</v>
      </c>
      <c r="C162" s="415"/>
      <c r="D162" s="411"/>
      <c r="E162" s="411"/>
      <c r="F162" s="411"/>
      <c r="G162" s="411"/>
      <c r="H162" s="411"/>
      <c r="I162" s="411"/>
      <c r="J162" s="411"/>
      <c r="K162" s="411"/>
      <c r="L162" s="412"/>
      <c r="M162" s="434"/>
      <c r="N162" s="434"/>
      <c r="O162" s="434"/>
      <c r="P162" s="434"/>
      <c r="Q162" s="434"/>
      <c r="R162" s="416"/>
      <c r="S162" s="416"/>
      <c r="T162" s="416"/>
      <c r="U162" s="416"/>
      <c r="V162" s="416"/>
      <c r="W162" s="410"/>
      <c r="X162" s="29"/>
      <c r="Y162" s="29"/>
    </row>
    <row r="163" spans="2:25" ht="38.25" customHeight="1">
      <c r="B163" s="6">
        <f t="shared" si="1"/>
        <v>111</v>
      </c>
      <c r="C163" s="415"/>
      <c r="D163" s="411"/>
      <c r="E163" s="411"/>
      <c r="F163" s="411"/>
      <c r="G163" s="411"/>
      <c r="H163" s="411"/>
      <c r="I163" s="411"/>
      <c r="J163" s="411"/>
      <c r="K163" s="411"/>
      <c r="L163" s="412"/>
      <c r="M163" s="434"/>
      <c r="N163" s="434"/>
      <c r="O163" s="434"/>
      <c r="P163" s="434"/>
      <c r="Q163" s="434"/>
      <c r="R163" s="416"/>
      <c r="S163" s="416"/>
      <c r="T163" s="416"/>
      <c r="U163" s="416"/>
      <c r="V163" s="416"/>
      <c r="W163" s="410"/>
      <c r="X163" s="29"/>
      <c r="Y163" s="29"/>
    </row>
    <row r="164" spans="2:25" ht="38.25" customHeight="1">
      <c r="B164" s="6">
        <f t="shared" si="1"/>
        <v>112</v>
      </c>
      <c r="C164" s="415"/>
      <c r="D164" s="411"/>
      <c r="E164" s="411"/>
      <c r="F164" s="411"/>
      <c r="G164" s="411"/>
      <c r="H164" s="411"/>
      <c r="I164" s="411"/>
      <c r="J164" s="411"/>
      <c r="K164" s="411"/>
      <c r="L164" s="412"/>
      <c r="M164" s="434"/>
      <c r="N164" s="434"/>
      <c r="O164" s="434"/>
      <c r="P164" s="434"/>
      <c r="Q164" s="434"/>
      <c r="R164" s="416"/>
      <c r="S164" s="416"/>
      <c r="T164" s="416"/>
      <c r="U164" s="416"/>
      <c r="V164" s="416"/>
      <c r="W164" s="410"/>
      <c r="X164" s="29"/>
      <c r="Y164" s="29"/>
    </row>
    <row r="165" spans="2:25" ht="38.25" customHeight="1">
      <c r="B165" s="6">
        <f t="shared" si="1"/>
        <v>113</v>
      </c>
      <c r="C165" s="415"/>
      <c r="D165" s="411"/>
      <c r="E165" s="411"/>
      <c r="F165" s="411"/>
      <c r="G165" s="411"/>
      <c r="H165" s="411"/>
      <c r="I165" s="411"/>
      <c r="J165" s="411"/>
      <c r="K165" s="411"/>
      <c r="L165" s="412"/>
      <c r="M165" s="434"/>
      <c r="N165" s="434"/>
      <c r="O165" s="434"/>
      <c r="P165" s="434"/>
      <c r="Q165" s="434"/>
      <c r="R165" s="416"/>
      <c r="S165" s="416"/>
      <c r="T165" s="416"/>
      <c r="U165" s="416"/>
      <c r="V165" s="416"/>
      <c r="W165" s="410"/>
      <c r="X165" s="29"/>
      <c r="Y165" s="29"/>
    </row>
    <row r="166" spans="2:25" ht="38.25" customHeight="1">
      <c r="B166" s="6">
        <f t="shared" si="1"/>
        <v>114</v>
      </c>
      <c r="C166" s="415"/>
      <c r="D166" s="411"/>
      <c r="E166" s="411"/>
      <c r="F166" s="411"/>
      <c r="G166" s="411"/>
      <c r="H166" s="411"/>
      <c r="I166" s="411"/>
      <c r="J166" s="411"/>
      <c r="K166" s="411"/>
      <c r="L166" s="412"/>
      <c r="M166" s="434"/>
      <c r="N166" s="434"/>
      <c r="O166" s="434"/>
      <c r="P166" s="434"/>
      <c r="Q166" s="434"/>
      <c r="R166" s="416"/>
      <c r="S166" s="416"/>
      <c r="T166" s="416"/>
      <c r="U166" s="416"/>
      <c r="V166" s="416"/>
      <c r="W166" s="410"/>
      <c r="X166" s="29"/>
      <c r="Y166" s="29"/>
    </row>
    <row r="167" spans="2:25" ht="38.25" customHeight="1">
      <c r="B167" s="6">
        <f t="shared" si="1"/>
        <v>115</v>
      </c>
      <c r="C167" s="415"/>
      <c r="D167" s="411"/>
      <c r="E167" s="411"/>
      <c r="F167" s="411"/>
      <c r="G167" s="411"/>
      <c r="H167" s="411"/>
      <c r="I167" s="411"/>
      <c r="J167" s="411"/>
      <c r="K167" s="411"/>
      <c r="L167" s="412"/>
      <c r="M167" s="434"/>
      <c r="N167" s="434"/>
      <c r="O167" s="434"/>
      <c r="P167" s="434"/>
      <c r="Q167" s="434"/>
      <c r="R167" s="416"/>
      <c r="S167" s="416"/>
      <c r="T167" s="416"/>
      <c r="U167" s="416"/>
      <c r="V167" s="416"/>
      <c r="W167" s="410"/>
      <c r="X167" s="29"/>
      <c r="Y167" s="29"/>
    </row>
    <row r="168" spans="2:25" ht="38.25" customHeight="1">
      <c r="B168" s="6">
        <f t="shared" si="1"/>
        <v>116</v>
      </c>
      <c r="C168" s="415"/>
      <c r="D168" s="411"/>
      <c r="E168" s="411"/>
      <c r="F168" s="411"/>
      <c r="G168" s="411"/>
      <c r="H168" s="411"/>
      <c r="I168" s="411"/>
      <c r="J168" s="411"/>
      <c r="K168" s="411"/>
      <c r="L168" s="412"/>
      <c r="M168" s="434"/>
      <c r="N168" s="434"/>
      <c r="O168" s="434"/>
      <c r="P168" s="434"/>
      <c r="Q168" s="434"/>
      <c r="R168" s="416"/>
      <c r="S168" s="416"/>
      <c r="T168" s="416"/>
      <c r="U168" s="416"/>
      <c r="V168" s="416"/>
      <c r="W168" s="410"/>
      <c r="X168" s="29"/>
      <c r="Y168" s="29"/>
    </row>
    <row r="169" spans="2:25" ht="38.25" customHeight="1">
      <c r="B169" s="6">
        <f t="shared" si="1"/>
        <v>117</v>
      </c>
      <c r="C169" s="415"/>
      <c r="D169" s="411"/>
      <c r="E169" s="411"/>
      <c r="F169" s="411"/>
      <c r="G169" s="411"/>
      <c r="H169" s="411"/>
      <c r="I169" s="411"/>
      <c r="J169" s="411"/>
      <c r="K169" s="411"/>
      <c r="L169" s="412"/>
      <c r="M169" s="434"/>
      <c r="N169" s="434"/>
      <c r="O169" s="434"/>
      <c r="P169" s="434"/>
      <c r="Q169" s="434"/>
      <c r="R169" s="416"/>
      <c r="S169" s="416"/>
      <c r="T169" s="416"/>
      <c r="U169" s="416"/>
      <c r="V169" s="416"/>
      <c r="W169" s="410"/>
      <c r="X169" s="29"/>
      <c r="Y169" s="29"/>
    </row>
    <row r="170" spans="2:25" ht="38.25" customHeight="1">
      <c r="B170" s="6">
        <f t="shared" si="1"/>
        <v>118</v>
      </c>
      <c r="C170" s="415"/>
      <c r="D170" s="411"/>
      <c r="E170" s="411"/>
      <c r="F170" s="411"/>
      <c r="G170" s="411"/>
      <c r="H170" s="411"/>
      <c r="I170" s="411"/>
      <c r="J170" s="411"/>
      <c r="K170" s="411"/>
      <c r="L170" s="412"/>
      <c r="M170" s="434"/>
      <c r="N170" s="434"/>
      <c r="O170" s="434"/>
      <c r="P170" s="434"/>
      <c r="Q170" s="434"/>
      <c r="R170" s="416"/>
      <c r="S170" s="416"/>
      <c r="T170" s="416"/>
      <c r="U170" s="416"/>
      <c r="V170" s="416"/>
      <c r="W170" s="410"/>
      <c r="X170" s="29"/>
      <c r="Y170" s="29"/>
    </row>
    <row r="171" spans="2:25" ht="38.25" customHeight="1">
      <c r="B171" s="6">
        <f t="shared" si="1"/>
        <v>119</v>
      </c>
      <c r="C171" s="415"/>
      <c r="D171" s="411"/>
      <c r="E171" s="411"/>
      <c r="F171" s="411"/>
      <c r="G171" s="411"/>
      <c r="H171" s="411"/>
      <c r="I171" s="411"/>
      <c r="J171" s="411"/>
      <c r="K171" s="411"/>
      <c r="L171" s="412"/>
      <c r="M171" s="434"/>
      <c r="N171" s="434"/>
      <c r="O171" s="434"/>
      <c r="P171" s="434"/>
      <c r="Q171" s="434"/>
      <c r="R171" s="416"/>
      <c r="S171" s="416"/>
      <c r="T171" s="416"/>
      <c r="U171" s="416"/>
      <c r="V171" s="416"/>
      <c r="W171" s="410"/>
      <c r="X171" s="29"/>
      <c r="Y171" s="29"/>
    </row>
    <row r="172" spans="2:25" ht="38.25" customHeight="1">
      <c r="B172" s="6">
        <f t="shared" si="1"/>
        <v>120</v>
      </c>
      <c r="C172" s="415"/>
      <c r="D172" s="411"/>
      <c r="E172" s="411"/>
      <c r="F172" s="411"/>
      <c r="G172" s="411"/>
      <c r="H172" s="411"/>
      <c r="I172" s="411"/>
      <c r="J172" s="411"/>
      <c r="K172" s="411"/>
      <c r="L172" s="412"/>
      <c r="M172" s="434"/>
      <c r="N172" s="434"/>
      <c r="O172" s="434"/>
      <c r="P172" s="434"/>
      <c r="Q172" s="434"/>
      <c r="R172" s="416"/>
      <c r="S172" s="416"/>
      <c r="T172" s="416"/>
      <c r="U172" s="416"/>
      <c r="V172" s="416"/>
      <c r="W172" s="410"/>
      <c r="X172" s="29"/>
      <c r="Y172" s="29"/>
    </row>
    <row r="173" spans="2:25" ht="38.25" customHeight="1">
      <c r="B173" s="6">
        <f t="shared" si="1"/>
        <v>121</v>
      </c>
      <c r="C173" s="415"/>
      <c r="D173" s="411"/>
      <c r="E173" s="411"/>
      <c r="F173" s="411"/>
      <c r="G173" s="411"/>
      <c r="H173" s="411"/>
      <c r="I173" s="411"/>
      <c r="J173" s="411"/>
      <c r="K173" s="411"/>
      <c r="L173" s="412"/>
      <c r="M173" s="434"/>
      <c r="N173" s="434"/>
      <c r="O173" s="434"/>
      <c r="P173" s="434"/>
      <c r="Q173" s="434"/>
      <c r="R173" s="416"/>
      <c r="S173" s="416"/>
      <c r="T173" s="416"/>
      <c r="U173" s="416"/>
      <c r="V173" s="416"/>
      <c r="W173" s="410"/>
      <c r="X173" s="29"/>
      <c r="Y173" s="29"/>
    </row>
    <row r="174" spans="2:25" ht="38.25" customHeight="1">
      <c r="B174" s="6">
        <f t="shared" si="1"/>
        <v>122</v>
      </c>
      <c r="C174" s="415"/>
      <c r="D174" s="411"/>
      <c r="E174" s="411"/>
      <c r="F174" s="411"/>
      <c r="G174" s="411"/>
      <c r="H174" s="411"/>
      <c r="I174" s="411"/>
      <c r="J174" s="411"/>
      <c r="K174" s="411"/>
      <c r="L174" s="412"/>
      <c r="M174" s="434"/>
      <c r="N174" s="434"/>
      <c r="O174" s="434"/>
      <c r="P174" s="434"/>
      <c r="Q174" s="434"/>
      <c r="R174" s="416"/>
      <c r="S174" s="416"/>
      <c r="T174" s="416"/>
      <c r="U174" s="416"/>
      <c r="V174" s="416"/>
      <c r="W174" s="410"/>
      <c r="X174" s="29"/>
      <c r="Y174" s="29"/>
    </row>
    <row r="175" spans="2:25" ht="38.25" customHeight="1">
      <c r="B175" s="6">
        <f t="shared" si="1"/>
        <v>123</v>
      </c>
      <c r="C175" s="415"/>
      <c r="D175" s="411"/>
      <c r="E175" s="411"/>
      <c r="F175" s="411"/>
      <c r="G175" s="411"/>
      <c r="H175" s="411"/>
      <c r="I175" s="411"/>
      <c r="J175" s="411"/>
      <c r="K175" s="411"/>
      <c r="L175" s="412"/>
      <c r="M175" s="434"/>
      <c r="N175" s="434"/>
      <c r="O175" s="434"/>
      <c r="P175" s="434"/>
      <c r="Q175" s="434"/>
      <c r="R175" s="416"/>
      <c r="S175" s="416"/>
      <c r="T175" s="416"/>
      <c r="U175" s="416"/>
      <c r="V175" s="416"/>
      <c r="W175" s="410"/>
      <c r="X175" s="29"/>
      <c r="Y175" s="29"/>
    </row>
    <row r="176" spans="2:25" ht="38.25" customHeight="1">
      <c r="B176" s="6">
        <f t="shared" si="1"/>
        <v>124</v>
      </c>
      <c r="C176" s="415"/>
      <c r="D176" s="411"/>
      <c r="E176" s="411"/>
      <c r="F176" s="411"/>
      <c r="G176" s="411"/>
      <c r="H176" s="411"/>
      <c r="I176" s="411"/>
      <c r="J176" s="411"/>
      <c r="K176" s="411"/>
      <c r="L176" s="412"/>
      <c r="M176" s="434"/>
      <c r="N176" s="434"/>
      <c r="O176" s="434"/>
      <c r="P176" s="434"/>
      <c r="Q176" s="434"/>
      <c r="R176" s="416"/>
      <c r="S176" s="416"/>
      <c r="T176" s="416"/>
      <c r="U176" s="416"/>
      <c r="V176" s="416"/>
      <c r="W176" s="410"/>
      <c r="X176" s="29"/>
      <c r="Y176" s="29"/>
    </row>
    <row r="177" spans="2:25" ht="38.25" customHeight="1">
      <c r="B177" s="6">
        <f t="shared" si="1"/>
        <v>125</v>
      </c>
      <c r="C177" s="415"/>
      <c r="D177" s="411"/>
      <c r="E177" s="411"/>
      <c r="F177" s="411"/>
      <c r="G177" s="411"/>
      <c r="H177" s="411"/>
      <c r="I177" s="411"/>
      <c r="J177" s="411"/>
      <c r="K177" s="411"/>
      <c r="L177" s="412"/>
      <c r="M177" s="434"/>
      <c r="N177" s="434"/>
      <c r="O177" s="434"/>
      <c r="P177" s="434"/>
      <c r="Q177" s="434"/>
      <c r="R177" s="416"/>
      <c r="S177" s="416"/>
      <c r="T177" s="416"/>
      <c r="U177" s="416"/>
      <c r="V177" s="416"/>
      <c r="W177" s="410"/>
      <c r="X177" s="29"/>
      <c r="Y177" s="29"/>
    </row>
    <row r="178" spans="2:25" ht="38.25" customHeight="1">
      <c r="B178" s="6">
        <f t="shared" si="1"/>
        <v>126</v>
      </c>
      <c r="C178" s="415"/>
      <c r="D178" s="411"/>
      <c r="E178" s="411"/>
      <c r="F178" s="411"/>
      <c r="G178" s="411"/>
      <c r="H178" s="411"/>
      <c r="I178" s="411"/>
      <c r="J178" s="411"/>
      <c r="K178" s="411"/>
      <c r="L178" s="412"/>
      <c r="M178" s="434"/>
      <c r="N178" s="434"/>
      <c r="O178" s="434"/>
      <c r="P178" s="434"/>
      <c r="Q178" s="434"/>
      <c r="R178" s="416"/>
      <c r="S178" s="416"/>
      <c r="T178" s="416"/>
      <c r="U178" s="416"/>
      <c r="V178" s="416"/>
      <c r="W178" s="410"/>
      <c r="X178" s="29"/>
      <c r="Y178" s="29"/>
    </row>
    <row r="179" spans="2:25" ht="38.25" customHeight="1">
      <c r="B179" s="6">
        <f t="shared" si="1"/>
        <v>127</v>
      </c>
      <c r="C179" s="415"/>
      <c r="D179" s="411"/>
      <c r="E179" s="411"/>
      <c r="F179" s="411"/>
      <c r="G179" s="411"/>
      <c r="H179" s="411"/>
      <c r="I179" s="411"/>
      <c r="J179" s="411"/>
      <c r="K179" s="411"/>
      <c r="L179" s="412"/>
      <c r="M179" s="434"/>
      <c r="N179" s="434"/>
      <c r="O179" s="434"/>
      <c r="P179" s="434"/>
      <c r="Q179" s="434"/>
      <c r="R179" s="416"/>
      <c r="S179" s="416"/>
      <c r="T179" s="416"/>
      <c r="U179" s="416"/>
      <c r="V179" s="416"/>
      <c r="W179" s="410"/>
      <c r="X179" s="29"/>
      <c r="Y179" s="29"/>
    </row>
    <row r="180" spans="2:25" ht="38.25" customHeight="1">
      <c r="B180" s="6">
        <f t="shared" si="1"/>
        <v>128</v>
      </c>
      <c r="C180" s="415"/>
      <c r="D180" s="411"/>
      <c r="E180" s="411"/>
      <c r="F180" s="411"/>
      <c r="G180" s="411"/>
      <c r="H180" s="411"/>
      <c r="I180" s="411"/>
      <c r="J180" s="411"/>
      <c r="K180" s="411"/>
      <c r="L180" s="412"/>
      <c r="M180" s="434"/>
      <c r="N180" s="434"/>
      <c r="O180" s="434"/>
      <c r="P180" s="434"/>
      <c r="Q180" s="434"/>
      <c r="R180" s="416"/>
      <c r="S180" s="416"/>
      <c r="T180" s="416"/>
      <c r="U180" s="416"/>
      <c r="V180" s="416"/>
      <c r="W180" s="410"/>
      <c r="X180" s="29"/>
      <c r="Y180" s="29"/>
    </row>
    <row r="181" spans="2:25" ht="38.25" customHeight="1">
      <c r="B181" s="6">
        <f t="shared" si="1"/>
        <v>129</v>
      </c>
      <c r="C181" s="415"/>
      <c r="D181" s="411"/>
      <c r="E181" s="411"/>
      <c r="F181" s="411"/>
      <c r="G181" s="411"/>
      <c r="H181" s="411"/>
      <c r="I181" s="411"/>
      <c r="J181" s="411"/>
      <c r="K181" s="411"/>
      <c r="L181" s="412"/>
      <c r="M181" s="434"/>
      <c r="N181" s="434"/>
      <c r="O181" s="434"/>
      <c r="P181" s="434"/>
      <c r="Q181" s="434"/>
      <c r="R181" s="416"/>
      <c r="S181" s="416"/>
      <c r="T181" s="416"/>
      <c r="U181" s="416"/>
      <c r="V181" s="416"/>
      <c r="W181" s="410"/>
      <c r="X181" s="29"/>
      <c r="Y181" s="29"/>
    </row>
    <row r="182" spans="2:25" ht="38.25" customHeight="1">
      <c r="B182" s="6">
        <f t="shared" si="1"/>
        <v>130</v>
      </c>
      <c r="C182" s="415"/>
      <c r="D182" s="411"/>
      <c r="E182" s="411"/>
      <c r="F182" s="411"/>
      <c r="G182" s="411"/>
      <c r="H182" s="411"/>
      <c r="I182" s="411"/>
      <c r="J182" s="411"/>
      <c r="K182" s="411"/>
      <c r="L182" s="412"/>
      <c r="M182" s="434"/>
      <c r="N182" s="434"/>
      <c r="O182" s="434"/>
      <c r="P182" s="434"/>
      <c r="Q182" s="434"/>
      <c r="R182" s="416"/>
      <c r="S182" s="416"/>
      <c r="T182" s="416"/>
      <c r="U182" s="416"/>
      <c r="V182" s="416"/>
      <c r="W182" s="410"/>
      <c r="X182" s="29"/>
      <c r="Y182" s="29"/>
    </row>
    <row r="183" spans="2:25" ht="38.25" customHeight="1">
      <c r="B183" s="6">
        <f t="shared" ref="B183:B246" si="2">B182+1</f>
        <v>131</v>
      </c>
      <c r="C183" s="415"/>
      <c r="D183" s="411"/>
      <c r="E183" s="411"/>
      <c r="F183" s="411"/>
      <c r="G183" s="411"/>
      <c r="H183" s="411"/>
      <c r="I183" s="411"/>
      <c r="J183" s="411"/>
      <c r="K183" s="411"/>
      <c r="L183" s="412"/>
      <c r="M183" s="434"/>
      <c r="N183" s="434"/>
      <c r="O183" s="434"/>
      <c r="P183" s="434"/>
      <c r="Q183" s="434"/>
      <c r="R183" s="416"/>
      <c r="S183" s="416"/>
      <c r="T183" s="416"/>
      <c r="U183" s="416"/>
      <c r="V183" s="416"/>
      <c r="W183" s="410"/>
      <c r="X183" s="29"/>
      <c r="Y183" s="29"/>
    </row>
    <row r="184" spans="2:25" ht="38.25" customHeight="1">
      <c r="B184" s="6">
        <f t="shared" si="2"/>
        <v>132</v>
      </c>
      <c r="C184" s="415"/>
      <c r="D184" s="411"/>
      <c r="E184" s="411"/>
      <c r="F184" s="411"/>
      <c r="G184" s="411"/>
      <c r="H184" s="411"/>
      <c r="I184" s="411"/>
      <c r="J184" s="411"/>
      <c r="K184" s="411"/>
      <c r="L184" s="412"/>
      <c r="M184" s="434"/>
      <c r="N184" s="434"/>
      <c r="O184" s="434"/>
      <c r="P184" s="434"/>
      <c r="Q184" s="434"/>
      <c r="R184" s="416"/>
      <c r="S184" s="416"/>
      <c r="T184" s="416"/>
      <c r="U184" s="416"/>
      <c r="V184" s="416"/>
      <c r="W184" s="410"/>
      <c r="X184" s="29"/>
      <c r="Y184" s="29"/>
    </row>
    <row r="185" spans="2:25" ht="38.25" customHeight="1">
      <c r="B185" s="6">
        <f t="shared" si="2"/>
        <v>133</v>
      </c>
      <c r="C185" s="415"/>
      <c r="D185" s="411"/>
      <c r="E185" s="411"/>
      <c r="F185" s="411"/>
      <c r="G185" s="411"/>
      <c r="H185" s="411"/>
      <c r="I185" s="411"/>
      <c r="J185" s="411"/>
      <c r="K185" s="411"/>
      <c r="L185" s="412"/>
      <c r="M185" s="434"/>
      <c r="N185" s="434"/>
      <c r="O185" s="434"/>
      <c r="P185" s="434"/>
      <c r="Q185" s="434"/>
      <c r="R185" s="416"/>
      <c r="S185" s="416"/>
      <c r="T185" s="416"/>
      <c r="U185" s="416"/>
      <c r="V185" s="416"/>
      <c r="W185" s="410"/>
      <c r="X185" s="29"/>
      <c r="Y185" s="29"/>
    </row>
    <row r="186" spans="2:25" ht="38.25" customHeight="1">
      <c r="B186" s="6">
        <f t="shared" si="2"/>
        <v>134</v>
      </c>
      <c r="C186" s="415"/>
      <c r="D186" s="411"/>
      <c r="E186" s="411"/>
      <c r="F186" s="411"/>
      <c r="G186" s="411"/>
      <c r="H186" s="411"/>
      <c r="I186" s="411"/>
      <c r="J186" s="411"/>
      <c r="K186" s="411"/>
      <c r="L186" s="412"/>
      <c r="M186" s="434"/>
      <c r="N186" s="434"/>
      <c r="O186" s="434"/>
      <c r="P186" s="434"/>
      <c r="Q186" s="434"/>
      <c r="R186" s="416"/>
      <c r="S186" s="416"/>
      <c r="T186" s="416"/>
      <c r="U186" s="416"/>
      <c r="V186" s="416"/>
      <c r="W186" s="410"/>
      <c r="X186" s="29"/>
      <c r="Y186" s="29"/>
    </row>
    <row r="187" spans="2:25" ht="38.25" customHeight="1">
      <c r="B187" s="6">
        <f t="shared" si="2"/>
        <v>135</v>
      </c>
      <c r="C187" s="415"/>
      <c r="D187" s="411"/>
      <c r="E187" s="411"/>
      <c r="F187" s="411"/>
      <c r="G187" s="411"/>
      <c r="H187" s="411"/>
      <c r="I187" s="411"/>
      <c r="J187" s="411"/>
      <c r="K187" s="411"/>
      <c r="L187" s="412"/>
      <c r="M187" s="434"/>
      <c r="N187" s="434"/>
      <c r="O187" s="434"/>
      <c r="P187" s="434"/>
      <c r="Q187" s="434"/>
      <c r="R187" s="416"/>
      <c r="S187" s="416"/>
      <c r="T187" s="416"/>
      <c r="U187" s="416"/>
      <c r="V187" s="416"/>
      <c r="W187" s="410"/>
      <c r="X187" s="29"/>
      <c r="Y187" s="29"/>
    </row>
    <row r="188" spans="2:25" ht="38.25" customHeight="1">
      <c r="B188" s="6">
        <f t="shared" si="2"/>
        <v>136</v>
      </c>
      <c r="C188" s="415"/>
      <c r="D188" s="411"/>
      <c r="E188" s="411"/>
      <c r="F188" s="411"/>
      <c r="G188" s="411"/>
      <c r="H188" s="411"/>
      <c r="I188" s="411"/>
      <c r="J188" s="411"/>
      <c r="K188" s="411"/>
      <c r="L188" s="412"/>
      <c r="M188" s="434"/>
      <c r="N188" s="434"/>
      <c r="O188" s="434"/>
      <c r="P188" s="434"/>
      <c r="Q188" s="434"/>
      <c r="R188" s="416"/>
      <c r="S188" s="416"/>
      <c r="T188" s="416"/>
      <c r="U188" s="416"/>
      <c r="V188" s="416"/>
      <c r="W188" s="410"/>
      <c r="X188" s="29"/>
      <c r="Y188" s="29"/>
    </row>
    <row r="189" spans="2:25" ht="38.25" customHeight="1">
      <c r="B189" s="6">
        <f t="shared" si="2"/>
        <v>137</v>
      </c>
      <c r="C189" s="415"/>
      <c r="D189" s="411"/>
      <c r="E189" s="411"/>
      <c r="F189" s="411"/>
      <c r="G189" s="411"/>
      <c r="H189" s="411"/>
      <c r="I189" s="411"/>
      <c r="J189" s="411"/>
      <c r="K189" s="411"/>
      <c r="L189" s="412"/>
      <c r="M189" s="434"/>
      <c r="N189" s="434"/>
      <c r="O189" s="434"/>
      <c r="P189" s="434"/>
      <c r="Q189" s="434"/>
      <c r="R189" s="416"/>
      <c r="S189" s="416"/>
      <c r="T189" s="416"/>
      <c r="U189" s="416"/>
      <c r="V189" s="416"/>
      <c r="W189" s="410"/>
      <c r="X189" s="29"/>
      <c r="Y189" s="29"/>
    </row>
    <row r="190" spans="2:25" ht="38.25" customHeight="1">
      <c r="B190" s="6">
        <f t="shared" si="2"/>
        <v>138</v>
      </c>
      <c r="C190" s="415"/>
      <c r="D190" s="411"/>
      <c r="E190" s="411"/>
      <c r="F190" s="411"/>
      <c r="G190" s="411"/>
      <c r="H190" s="411"/>
      <c r="I190" s="411"/>
      <c r="J190" s="411"/>
      <c r="K190" s="411"/>
      <c r="L190" s="412"/>
      <c r="M190" s="434"/>
      <c r="N190" s="434"/>
      <c r="O190" s="434"/>
      <c r="P190" s="434"/>
      <c r="Q190" s="434"/>
      <c r="R190" s="416"/>
      <c r="S190" s="416"/>
      <c r="T190" s="416"/>
      <c r="U190" s="416"/>
      <c r="V190" s="416"/>
      <c r="W190" s="410"/>
      <c r="X190" s="29"/>
      <c r="Y190" s="29"/>
    </row>
    <row r="191" spans="2:25" ht="38.25" customHeight="1">
      <c r="B191" s="6">
        <f t="shared" si="2"/>
        <v>139</v>
      </c>
      <c r="C191" s="415"/>
      <c r="D191" s="411"/>
      <c r="E191" s="411"/>
      <c r="F191" s="411"/>
      <c r="G191" s="411"/>
      <c r="H191" s="411"/>
      <c r="I191" s="411"/>
      <c r="J191" s="411"/>
      <c r="K191" s="411"/>
      <c r="L191" s="412"/>
      <c r="M191" s="434"/>
      <c r="N191" s="434"/>
      <c r="O191" s="434"/>
      <c r="P191" s="434"/>
      <c r="Q191" s="434"/>
      <c r="R191" s="416"/>
      <c r="S191" s="416"/>
      <c r="T191" s="416"/>
      <c r="U191" s="416"/>
      <c r="V191" s="416"/>
      <c r="W191" s="410"/>
      <c r="X191" s="29"/>
      <c r="Y191" s="29"/>
    </row>
    <row r="192" spans="2:25" ht="38.25" customHeight="1">
      <c r="B192" s="6">
        <f t="shared" si="2"/>
        <v>140</v>
      </c>
      <c r="C192" s="415"/>
      <c r="D192" s="411"/>
      <c r="E192" s="411"/>
      <c r="F192" s="411"/>
      <c r="G192" s="411"/>
      <c r="H192" s="411"/>
      <c r="I192" s="411"/>
      <c r="J192" s="411"/>
      <c r="K192" s="411"/>
      <c r="L192" s="412"/>
      <c r="M192" s="434"/>
      <c r="N192" s="434"/>
      <c r="O192" s="434"/>
      <c r="P192" s="434"/>
      <c r="Q192" s="434"/>
      <c r="R192" s="416"/>
      <c r="S192" s="416"/>
      <c r="T192" s="416"/>
      <c r="U192" s="416"/>
      <c r="V192" s="416"/>
      <c r="W192" s="410"/>
      <c r="X192" s="29"/>
      <c r="Y192" s="29"/>
    </row>
    <row r="193" spans="2:25" ht="38.25" customHeight="1">
      <c r="B193" s="6">
        <f t="shared" si="2"/>
        <v>141</v>
      </c>
      <c r="C193" s="415"/>
      <c r="D193" s="411"/>
      <c r="E193" s="411"/>
      <c r="F193" s="411"/>
      <c r="G193" s="411"/>
      <c r="H193" s="411"/>
      <c r="I193" s="411"/>
      <c r="J193" s="411"/>
      <c r="K193" s="411"/>
      <c r="L193" s="412"/>
      <c r="M193" s="434"/>
      <c r="N193" s="434"/>
      <c r="O193" s="434"/>
      <c r="P193" s="434"/>
      <c r="Q193" s="434"/>
      <c r="R193" s="416"/>
      <c r="S193" s="416"/>
      <c r="T193" s="416"/>
      <c r="U193" s="416"/>
      <c r="V193" s="416"/>
      <c r="W193" s="410"/>
      <c r="X193" s="29"/>
      <c r="Y193" s="29"/>
    </row>
    <row r="194" spans="2:25" ht="38.25" customHeight="1">
      <c r="B194" s="6">
        <f t="shared" si="2"/>
        <v>142</v>
      </c>
      <c r="C194" s="415"/>
      <c r="D194" s="411"/>
      <c r="E194" s="411"/>
      <c r="F194" s="411"/>
      <c r="G194" s="411"/>
      <c r="H194" s="411"/>
      <c r="I194" s="411"/>
      <c r="J194" s="411"/>
      <c r="K194" s="411"/>
      <c r="L194" s="412"/>
      <c r="M194" s="434"/>
      <c r="N194" s="434"/>
      <c r="O194" s="434"/>
      <c r="P194" s="434"/>
      <c r="Q194" s="434"/>
      <c r="R194" s="416"/>
      <c r="S194" s="416"/>
      <c r="T194" s="416"/>
      <c r="U194" s="416"/>
      <c r="V194" s="416"/>
      <c r="W194" s="410"/>
      <c r="X194" s="29"/>
      <c r="Y194" s="29"/>
    </row>
    <row r="195" spans="2:25" ht="38.25" customHeight="1">
      <c r="B195" s="6">
        <f t="shared" si="2"/>
        <v>143</v>
      </c>
      <c r="C195" s="415"/>
      <c r="D195" s="411"/>
      <c r="E195" s="411"/>
      <c r="F195" s="411"/>
      <c r="G195" s="411"/>
      <c r="H195" s="411"/>
      <c r="I195" s="411"/>
      <c r="J195" s="411"/>
      <c r="K195" s="411"/>
      <c r="L195" s="412"/>
      <c r="M195" s="434"/>
      <c r="N195" s="434"/>
      <c r="O195" s="434"/>
      <c r="P195" s="434"/>
      <c r="Q195" s="434"/>
      <c r="R195" s="416"/>
      <c r="S195" s="416"/>
      <c r="T195" s="416"/>
      <c r="U195" s="416"/>
      <c r="V195" s="416"/>
      <c r="W195" s="410"/>
      <c r="X195" s="29"/>
      <c r="Y195" s="29"/>
    </row>
    <row r="196" spans="2:25" ht="38.25" customHeight="1">
      <c r="B196" s="6">
        <f t="shared" si="2"/>
        <v>144</v>
      </c>
      <c r="C196" s="415"/>
      <c r="D196" s="411"/>
      <c r="E196" s="411"/>
      <c r="F196" s="411"/>
      <c r="G196" s="411"/>
      <c r="H196" s="411"/>
      <c r="I196" s="411"/>
      <c r="J196" s="411"/>
      <c r="K196" s="411"/>
      <c r="L196" s="412"/>
      <c r="M196" s="434"/>
      <c r="N196" s="434"/>
      <c r="O196" s="434"/>
      <c r="P196" s="434"/>
      <c r="Q196" s="434"/>
      <c r="R196" s="416"/>
      <c r="S196" s="416"/>
      <c r="T196" s="416"/>
      <c r="U196" s="416"/>
      <c r="V196" s="416"/>
      <c r="W196" s="410"/>
      <c r="X196" s="29"/>
      <c r="Y196" s="29"/>
    </row>
    <row r="197" spans="2:25" ht="38.25" customHeight="1">
      <c r="B197" s="6">
        <f t="shared" si="2"/>
        <v>145</v>
      </c>
      <c r="C197" s="415"/>
      <c r="D197" s="411"/>
      <c r="E197" s="411"/>
      <c r="F197" s="411"/>
      <c r="G197" s="411"/>
      <c r="H197" s="411"/>
      <c r="I197" s="411"/>
      <c r="J197" s="411"/>
      <c r="K197" s="411"/>
      <c r="L197" s="412"/>
      <c r="M197" s="434"/>
      <c r="N197" s="434"/>
      <c r="O197" s="434"/>
      <c r="P197" s="434"/>
      <c r="Q197" s="434"/>
      <c r="R197" s="416"/>
      <c r="S197" s="416"/>
      <c r="T197" s="416"/>
      <c r="U197" s="416"/>
      <c r="V197" s="416"/>
      <c r="W197" s="410"/>
      <c r="X197" s="29"/>
      <c r="Y197" s="29"/>
    </row>
    <row r="198" spans="2:25" ht="38.25" customHeight="1">
      <c r="B198" s="6">
        <f t="shared" si="2"/>
        <v>146</v>
      </c>
      <c r="C198" s="415"/>
      <c r="D198" s="411"/>
      <c r="E198" s="411"/>
      <c r="F198" s="411"/>
      <c r="G198" s="411"/>
      <c r="H198" s="411"/>
      <c r="I198" s="411"/>
      <c r="J198" s="411"/>
      <c r="K198" s="411"/>
      <c r="L198" s="412"/>
      <c r="M198" s="434"/>
      <c r="N198" s="434"/>
      <c r="O198" s="434"/>
      <c r="P198" s="434"/>
      <c r="Q198" s="434"/>
      <c r="R198" s="416"/>
      <c r="S198" s="416"/>
      <c r="T198" s="416"/>
      <c r="U198" s="416"/>
      <c r="V198" s="416"/>
      <c r="W198" s="410"/>
      <c r="X198" s="29"/>
      <c r="Y198" s="29"/>
    </row>
    <row r="199" spans="2:25" ht="38.25" customHeight="1">
      <c r="B199" s="6">
        <f t="shared" si="2"/>
        <v>147</v>
      </c>
      <c r="C199" s="415"/>
      <c r="D199" s="411"/>
      <c r="E199" s="411"/>
      <c r="F199" s="411"/>
      <c r="G199" s="411"/>
      <c r="H199" s="411"/>
      <c r="I199" s="411"/>
      <c r="J199" s="411"/>
      <c r="K199" s="411"/>
      <c r="L199" s="412"/>
      <c r="M199" s="434"/>
      <c r="N199" s="434"/>
      <c r="O199" s="434"/>
      <c r="P199" s="434"/>
      <c r="Q199" s="434"/>
      <c r="R199" s="416"/>
      <c r="S199" s="416"/>
      <c r="T199" s="416"/>
      <c r="U199" s="416"/>
      <c r="V199" s="416"/>
      <c r="W199" s="410"/>
      <c r="X199" s="29"/>
      <c r="Y199" s="29"/>
    </row>
    <row r="200" spans="2:25" ht="38.25" customHeight="1">
      <c r="B200" s="6">
        <f t="shared" si="2"/>
        <v>148</v>
      </c>
      <c r="C200" s="415"/>
      <c r="D200" s="411"/>
      <c r="E200" s="411"/>
      <c r="F200" s="411"/>
      <c r="G200" s="411"/>
      <c r="H200" s="411"/>
      <c r="I200" s="411"/>
      <c r="J200" s="411"/>
      <c r="K200" s="411"/>
      <c r="L200" s="412"/>
      <c r="M200" s="434"/>
      <c r="N200" s="434"/>
      <c r="O200" s="434"/>
      <c r="P200" s="434"/>
      <c r="Q200" s="434"/>
      <c r="R200" s="416"/>
      <c r="S200" s="416"/>
      <c r="T200" s="416"/>
      <c r="U200" s="416"/>
      <c r="V200" s="416"/>
      <c r="W200" s="410"/>
      <c r="X200" s="29"/>
      <c r="Y200" s="29"/>
    </row>
    <row r="201" spans="2:25" ht="38.25" customHeight="1">
      <c r="B201" s="6">
        <f t="shared" si="2"/>
        <v>149</v>
      </c>
      <c r="C201" s="415"/>
      <c r="D201" s="411"/>
      <c r="E201" s="411"/>
      <c r="F201" s="411"/>
      <c r="G201" s="411"/>
      <c r="H201" s="411"/>
      <c r="I201" s="411"/>
      <c r="J201" s="411"/>
      <c r="K201" s="411"/>
      <c r="L201" s="412"/>
      <c r="M201" s="434"/>
      <c r="N201" s="434"/>
      <c r="O201" s="434"/>
      <c r="P201" s="434"/>
      <c r="Q201" s="434"/>
      <c r="R201" s="416"/>
      <c r="S201" s="416"/>
      <c r="T201" s="416"/>
      <c r="U201" s="416"/>
      <c r="V201" s="416"/>
      <c r="W201" s="410"/>
      <c r="X201" s="29"/>
      <c r="Y201" s="29"/>
    </row>
    <row r="202" spans="2:25" ht="38.25" customHeight="1">
      <c r="B202" s="6">
        <f t="shared" si="2"/>
        <v>150</v>
      </c>
      <c r="C202" s="415"/>
      <c r="D202" s="411"/>
      <c r="E202" s="411"/>
      <c r="F202" s="411"/>
      <c r="G202" s="411"/>
      <c r="H202" s="411"/>
      <c r="I202" s="411"/>
      <c r="J202" s="411"/>
      <c r="K202" s="411"/>
      <c r="L202" s="412"/>
      <c r="M202" s="434"/>
      <c r="N202" s="434"/>
      <c r="O202" s="434"/>
      <c r="P202" s="434"/>
      <c r="Q202" s="434"/>
      <c r="R202" s="416"/>
      <c r="S202" s="416"/>
      <c r="T202" s="416"/>
      <c r="U202" s="416"/>
      <c r="V202" s="416"/>
      <c r="W202" s="410"/>
      <c r="X202" s="29"/>
      <c r="Y202" s="29"/>
    </row>
    <row r="203" spans="2:25" ht="38.25" customHeight="1">
      <c r="B203" s="6">
        <f t="shared" si="2"/>
        <v>151</v>
      </c>
      <c r="C203" s="415"/>
      <c r="D203" s="411"/>
      <c r="E203" s="411"/>
      <c r="F203" s="411"/>
      <c r="G203" s="411"/>
      <c r="H203" s="411"/>
      <c r="I203" s="411"/>
      <c r="J203" s="411"/>
      <c r="K203" s="411"/>
      <c r="L203" s="412"/>
      <c r="M203" s="434"/>
      <c r="N203" s="434"/>
      <c r="O203" s="434"/>
      <c r="P203" s="434"/>
      <c r="Q203" s="434"/>
      <c r="R203" s="416"/>
      <c r="S203" s="416"/>
      <c r="T203" s="416"/>
      <c r="U203" s="416"/>
      <c r="V203" s="416"/>
      <c r="W203" s="410"/>
      <c r="X203" s="29"/>
      <c r="Y203" s="29"/>
    </row>
    <row r="204" spans="2:25" ht="38.25" customHeight="1">
      <c r="B204" s="6">
        <f t="shared" si="2"/>
        <v>152</v>
      </c>
      <c r="C204" s="415"/>
      <c r="D204" s="411"/>
      <c r="E204" s="411"/>
      <c r="F204" s="411"/>
      <c r="G204" s="411"/>
      <c r="H204" s="411"/>
      <c r="I204" s="411"/>
      <c r="J204" s="411"/>
      <c r="K204" s="411"/>
      <c r="L204" s="412"/>
      <c r="M204" s="434"/>
      <c r="N204" s="434"/>
      <c r="O204" s="434"/>
      <c r="P204" s="434"/>
      <c r="Q204" s="434"/>
      <c r="R204" s="416"/>
      <c r="S204" s="416"/>
      <c r="T204" s="416"/>
      <c r="U204" s="416"/>
      <c r="V204" s="416"/>
      <c r="W204" s="410"/>
      <c r="X204" s="29"/>
      <c r="Y204" s="29"/>
    </row>
    <row r="205" spans="2:25" ht="38.25" customHeight="1">
      <c r="B205" s="6">
        <f t="shared" si="2"/>
        <v>153</v>
      </c>
      <c r="C205" s="415"/>
      <c r="D205" s="411"/>
      <c r="E205" s="411"/>
      <c r="F205" s="411"/>
      <c r="G205" s="411"/>
      <c r="H205" s="411"/>
      <c r="I205" s="411"/>
      <c r="J205" s="411"/>
      <c r="K205" s="411"/>
      <c r="L205" s="412"/>
      <c r="M205" s="434"/>
      <c r="N205" s="434"/>
      <c r="O205" s="434"/>
      <c r="P205" s="434"/>
      <c r="Q205" s="434"/>
      <c r="R205" s="416"/>
      <c r="S205" s="416"/>
      <c r="T205" s="416"/>
      <c r="U205" s="416"/>
      <c r="V205" s="416"/>
      <c r="W205" s="410"/>
      <c r="X205" s="29"/>
      <c r="Y205" s="29"/>
    </row>
    <row r="206" spans="2:25" ht="38.25" customHeight="1">
      <c r="B206" s="6">
        <f t="shared" si="2"/>
        <v>154</v>
      </c>
      <c r="C206" s="415"/>
      <c r="D206" s="411"/>
      <c r="E206" s="411"/>
      <c r="F206" s="411"/>
      <c r="G206" s="411"/>
      <c r="H206" s="411"/>
      <c r="I206" s="411"/>
      <c r="J206" s="411"/>
      <c r="K206" s="411"/>
      <c r="L206" s="412"/>
      <c r="M206" s="434"/>
      <c r="N206" s="434"/>
      <c r="O206" s="434"/>
      <c r="P206" s="434"/>
      <c r="Q206" s="434"/>
      <c r="R206" s="416"/>
      <c r="S206" s="416"/>
      <c r="T206" s="416"/>
      <c r="U206" s="416"/>
      <c r="V206" s="416"/>
      <c r="W206" s="410"/>
      <c r="X206" s="29"/>
      <c r="Y206" s="29"/>
    </row>
    <row r="207" spans="2:25" ht="38.25" customHeight="1">
      <c r="B207" s="6">
        <f t="shared" si="2"/>
        <v>155</v>
      </c>
      <c r="C207" s="415"/>
      <c r="D207" s="411"/>
      <c r="E207" s="411"/>
      <c r="F207" s="411"/>
      <c r="G207" s="411"/>
      <c r="H207" s="411"/>
      <c r="I207" s="411"/>
      <c r="J207" s="411"/>
      <c r="K207" s="411"/>
      <c r="L207" s="412"/>
      <c r="M207" s="434"/>
      <c r="N207" s="434"/>
      <c r="O207" s="434"/>
      <c r="P207" s="434"/>
      <c r="Q207" s="434"/>
      <c r="R207" s="416"/>
      <c r="S207" s="416"/>
      <c r="T207" s="416"/>
      <c r="U207" s="416"/>
      <c r="V207" s="416"/>
      <c r="W207" s="410"/>
      <c r="X207" s="29"/>
      <c r="Y207" s="29"/>
    </row>
    <row r="208" spans="2:25" ht="38.25" customHeight="1">
      <c r="B208" s="6">
        <f t="shared" si="2"/>
        <v>156</v>
      </c>
      <c r="C208" s="415"/>
      <c r="D208" s="411"/>
      <c r="E208" s="411"/>
      <c r="F208" s="411"/>
      <c r="G208" s="411"/>
      <c r="H208" s="411"/>
      <c r="I208" s="411"/>
      <c r="J208" s="411"/>
      <c r="K208" s="411"/>
      <c r="L208" s="412"/>
      <c r="M208" s="434"/>
      <c r="N208" s="434"/>
      <c r="O208" s="434"/>
      <c r="P208" s="434"/>
      <c r="Q208" s="434"/>
      <c r="R208" s="416"/>
      <c r="S208" s="416"/>
      <c r="T208" s="416"/>
      <c r="U208" s="416"/>
      <c r="V208" s="416"/>
      <c r="W208" s="410"/>
      <c r="X208" s="29"/>
      <c r="Y208" s="29"/>
    </row>
    <row r="209" spans="2:25" ht="38.25" customHeight="1">
      <c r="B209" s="6">
        <f t="shared" si="2"/>
        <v>157</v>
      </c>
      <c r="C209" s="415"/>
      <c r="D209" s="411"/>
      <c r="E209" s="411"/>
      <c r="F209" s="411"/>
      <c r="G209" s="411"/>
      <c r="H209" s="411"/>
      <c r="I209" s="411"/>
      <c r="J209" s="411"/>
      <c r="K209" s="411"/>
      <c r="L209" s="412"/>
      <c r="M209" s="434"/>
      <c r="N209" s="434"/>
      <c r="O209" s="434"/>
      <c r="P209" s="434"/>
      <c r="Q209" s="434"/>
      <c r="R209" s="416"/>
      <c r="S209" s="416"/>
      <c r="T209" s="416"/>
      <c r="U209" s="416"/>
      <c r="V209" s="416"/>
      <c r="W209" s="410"/>
      <c r="X209" s="29"/>
      <c r="Y209" s="29"/>
    </row>
    <row r="210" spans="2:25" ht="38.25" customHeight="1">
      <c r="B210" s="6">
        <f t="shared" si="2"/>
        <v>158</v>
      </c>
      <c r="C210" s="415"/>
      <c r="D210" s="411"/>
      <c r="E210" s="411"/>
      <c r="F210" s="411"/>
      <c r="G210" s="411"/>
      <c r="H210" s="411"/>
      <c r="I210" s="411"/>
      <c r="J210" s="411"/>
      <c r="K210" s="411"/>
      <c r="L210" s="412"/>
      <c r="M210" s="434"/>
      <c r="N210" s="434"/>
      <c r="O210" s="434"/>
      <c r="P210" s="434"/>
      <c r="Q210" s="434"/>
      <c r="R210" s="416"/>
      <c r="S210" s="416"/>
      <c r="T210" s="416"/>
      <c r="U210" s="416"/>
      <c r="V210" s="416"/>
      <c r="W210" s="410"/>
      <c r="X210" s="29"/>
      <c r="Y210" s="29"/>
    </row>
    <row r="211" spans="2:25" ht="38.25" customHeight="1">
      <c r="B211" s="6">
        <f t="shared" si="2"/>
        <v>159</v>
      </c>
      <c r="C211" s="415"/>
      <c r="D211" s="411"/>
      <c r="E211" s="411"/>
      <c r="F211" s="411"/>
      <c r="G211" s="411"/>
      <c r="H211" s="411"/>
      <c r="I211" s="411"/>
      <c r="J211" s="411"/>
      <c r="K211" s="411"/>
      <c r="L211" s="412"/>
      <c r="M211" s="434"/>
      <c r="N211" s="434"/>
      <c r="O211" s="434"/>
      <c r="P211" s="434"/>
      <c r="Q211" s="434"/>
      <c r="R211" s="416"/>
      <c r="S211" s="416"/>
      <c r="T211" s="416"/>
      <c r="U211" s="416"/>
      <c r="V211" s="416"/>
      <c r="W211" s="410"/>
      <c r="X211" s="29"/>
      <c r="Y211" s="29"/>
    </row>
    <row r="212" spans="2:25" ht="38.25" customHeight="1">
      <c r="B212" s="6">
        <f t="shared" si="2"/>
        <v>160</v>
      </c>
      <c r="C212" s="415"/>
      <c r="D212" s="411"/>
      <c r="E212" s="411"/>
      <c r="F212" s="411"/>
      <c r="G212" s="411"/>
      <c r="H212" s="411"/>
      <c r="I212" s="411"/>
      <c r="J212" s="411"/>
      <c r="K212" s="411"/>
      <c r="L212" s="412"/>
      <c r="M212" s="434"/>
      <c r="N212" s="434"/>
      <c r="O212" s="434"/>
      <c r="P212" s="434"/>
      <c r="Q212" s="434"/>
      <c r="R212" s="416"/>
      <c r="S212" s="416"/>
      <c r="T212" s="416"/>
      <c r="U212" s="416"/>
      <c r="V212" s="416"/>
      <c r="W212" s="410"/>
      <c r="X212" s="29"/>
      <c r="Y212" s="29"/>
    </row>
    <row r="213" spans="2:25" ht="38.25" customHeight="1">
      <c r="B213" s="6">
        <f t="shared" si="2"/>
        <v>161</v>
      </c>
      <c r="C213" s="415"/>
      <c r="D213" s="411"/>
      <c r="E213" s="411"/>
      <c r="F213" s="411"/>
      <c r="G213" s="411"/>
      <c r="H213" s="411"/>
      <c r="I213" s="411"/>
      <c r="J213" s="411"/>
      <c r="K213" s="411"/>
      <c r="L213" s="412"/>
      <c r="M213" s="434"/>
      <c r="N213" s="434"/>
      <c r="O213" s="434"/>
      <c r="P213" s="434"/>
      <c r="Q213" s="434"/>
      <c r="R213" s="416"/>
      <c r="S213" s="416"/>
      <c r="T213" s="416"/>
      <c r="U213" s="416"/>
      <c r="V213" s="416"/>
      <c r="W213" s="410"/>
      <c r="X213" s="29"/>
      <c r="Y213" s="29"/>
    </row>
    <row r="214" spans="2:25" ht="38.25" customHeight="1">
      <c r="B214" s="6">
        <f t="shared" si="2"/>
        <v>162</v>
      </c>
      <c r="C214" s="415"/>
      <c r="D214" s="411"/>
      <c r="E214" s="411"/>
      <c r="F214" s="411"/>
      <c r="G214" s="411"/>
      <c r="H214" s="411"/>
      <c r="I214" s="411"/>
      <c r="J214" s="411"/>
      <c r="K214" s="411"/>
      <c r="L214" s="412"/>
      <c r="M214" s="434"/>
      <c r="N214" s="434"/>
      <c r="O214" s="434"/>
      <c r="P214" s="434"/>
      <c r="Q214" s="434"/>
      <c r="R214" s="416"/>
      <c r="S214" s="416"/>
      <c r="T214" s="416"/>
      <c r="U214" s="416"/>
      <c r="V214" s="416"/>
      <c r="W214" s="410"/>
      <c r="X214" s="29"/>
      <c r="Y214" s="29"/>
    </row>
    <row r="215" spans="2:25" ht="38.25" customHeight="1">
      <c r="B215" s="6">
        <f t="shared" si="2"/>
        <v>163</v>
      </c>
      <c r="C215" s="415"/>
      <c r="D215" s="411"/>
      <c r="E215" s="411"/>
      <c r="F215" s="411"/>
      <c r="G215" s="411"/>
      <c r="H215" s="411"/>
      <c r="I215" s="411"/>
      <c r="J215" s="411"/>
      <c r="K215" s="411"/>
      <c r="L215" s="412"/>
      <c r="M215" s="434"/>
      <c r="N215" s="434"/>
      <c r="O215" s="434"/>
      <c r="P215" s="434"/>
      <c r="Q215" s="434"/>
      <c r="R215" s="416"/>
      <c r="S215" s="416"/>
      <c r="T215" s="416"/>
      <c r="U215" s="416"/>
      <c r="V215" s="416"/>
      <c r="W215" s="410"/>
      <c r="X215" s="29"/>
      <c r="Y215" s="29"/>
    </row>
    <row r="216" spans="2:25" ht="38.25" customHeight="1">
      <c r="B216" s="6">
        <f t="shared" si="2"/>
        <v>164</v>
      </c>
      <c r="C216" s="415"/>
      <c r="D216" s="411"/>
      <c r="E216" s="411"/>
      <c r="F216" s="411"/>
      <c r="G216" s="411"/>
      <c r="H216" s="411"/>
      <c r="I216" s="411"/>
      <c r="J216" s="411"/>
      <c r="K216" s="411"/>
      <c r="L216" s="412"/>
      <c r="M216" s="434"/>
      <c r="N216" s="434"/>
      <c r="O216" s="434"/>
      <c r="P216" s="434"/>
      <c r="Q216" s="434"/>
      <c r="R216" s="416"/>
      <c r="S216" s="416"/>
      <c r="T216" s="416"/>
      <c r="U216" s="416"/>
      <c r="V216" s="416"/>
      <c r="W216" s="410"/>
      <c r="X216" s="29"/>
      <c r="Y216" s="29"/>
    </row>
    <row r="217" spans="2:25" ht="38.25" customHeight="1">
      <c r="B217" s="6">
        <f t="shared" si="2"/>
        <v>165</v>
      </c>
      <c r="C217" s="415"/>
      <c r="D217" s="411"/>
      <c r="E217" s="411"/>
      <c r="F217" s="411"/>
      <c r="G217" s="411"/>
      <c r="H217" s="411"/>
      <c r="I217" s="411"/>
      <c r="J217" s="411"/>
      <c r="K217" s="411"/>
      <c r="L217" s="412"/>
      <c r="M217" s="434"/>
      <c r="N217" s="434"/>
      <c r="O217" s="434"/>
      <c r="P217" s="434"/>
      <c r="Q217" s="434"/>
      <c r="R217" s="416"/>
      <c r="S217" s="416"/>
      <c r="T217" s="416"/>
      <c r="U217" s="416"/>
      <c r="V217" s="416"/>
      <c r="W217" s="410"/>
      <c r="X217" s="29"/>
      <c r="Y217" s="29"/>
    </row>
    <row r="218" spans="2:25" ht="38.25" customHeight="1">
      <c r="B218" s="6">
        <f t="shared" si="2"/>
        <v>166</v>
      </c>
      <c r="C218" s="415"/>
      <c r="D218" s="411"/>
      <c r="E218" s="411"/>
      <c r="F218" s="411"/>
      <c r="G218" s="411"/>
      <c r="H218" s="411"/>
      <c r="I218" s="411"/>
      <c r="J218" s="411"/>
      <c r="K218" s="411"/>
      <c r="L218" s="412"/>
      <c r="M218" s="434"/>
      <c r="N218" s="434"/>
      <c r="O218" s="434"/>
      <c r="P218" s="434"/>
      <c r="Q218" s="434"/>
      <c r="R218" s="416"/>
      <c r="S218" s="416"/>
      <c r="T218" s="416"/>
      <c r="U218" s="416"/>
      <c r="V218" s="416"/>
      <c r="W218" s="410"/>
      <c r="X218" s="29"/>
      <c r="Y218" s="29"/>
    </row>
    <row r="219" spans="2:25" ht="38.25" customHeight="1">
      <c r="B219" s="6">
        <f t="shared" si="2"/>
        <v>167</v>
      </c>
      <c r="C219" s="415"/>
      <c r="D219" s="411"/>
      <c r="E219" s="411"/>
      <c r="F219" s="411"/>
      <c r="G219" s="411"/>
      <c r="H219" s="411"/>
      <c r="I219" s="411"/>
      <c r="J219" s="411"/>
      <c r="K219" s="411"/>
      <c r="L219" s="412"/>
      <c r="M219" s="434"/>
      <c r="N219" s="434"/>
      <c r="O219" s="434"/>
      <c r="P219" s="434"/>
      <c r="Q219" s="434"/>
      <c r="R219" s="416"/>
      <c r="S219" s="416"/>
      <c r="T219" s="416"/>
      <c r="U219" s="416"/>
      <c r="V219" s="416"/>
      <c r="W219" s="410"/>
      <c r="X219" s="29"/>
      <c r="Y219" s="29"/>
    </row>
    <row r="220" spans="2:25" ht="38.25" customHeight="1">
      <c r="B220" s="6">
        <f t="shared" si="2"/>
        <v>168</v>
      </c>
      <c r="C220" s="415"/>
      <c r="D220" s="411"/>
      <c r="E220" s="411"/>
      <c r="F220" s="411"/>
      <c r="G220" s="411"/>
      <c r="H220" s="411"/>
      <c r="I220" s="411"/>
      <c r="J220" s="411"/>
      <c r="K220" s="411"/>
      <c r="L220" s="412"/>
      <c r="M220" s="434"/>
      <c r="N220" s="434"/>
      <c r="O220" s="434"/>
      <c r="P220" s="434"/>
      <c r="Q220" s="434"/>
      <c r="R220" s="416"/>
      <c r="S220" s="416"/>
      <c r="T220" s="416"/>
      <c r="U220" s="416"/>
      <c r="V220" s="416"/>
      <c r="W220" s="410"/>
      <c r="X220" s="29"/>
      <c r="Y220" s="29"/>
    </row>
    <row r="221" spans="2:25" ht="38.25" customHeight="1">
      <c r="B221" s="6">
        <f t="shared" si="2"/>
        <v>169</v>
      </c>
      <c r="C221" s="415"/>
      <c r="D221" s="411"/>
      <c r="E221" s="411"/>
      <c r="F221" s="411"/>
      <c r="G221" s="411"/>
      <c r="H221" s="411"/>
      <c r="I221" s="411"/>
      <c r="J221" s="411"/>
      <c r="K221" s="411"/>
      <c r="L221" s="412"/>
      <c r="M221" s="434"/>
      <c r="N221" s="434"/>
      <c r="O221" s="434"/>
      <c r="P221" s="434"/>
      <c r="Q221" s="434"/>
      <c r="R221" s="416"/>
      <c r="S221" s="416"/>
      <c r="T221" s="416"/>
      <c r="U221" s="416"/>
      <c r="V221" s="416"/>
      <c r="W221" s="410"/>
      <c r="X221" s="29"/>
      <c r="Y221" s="29"/>
    </row>
    <row r="222" spans="2:25" ht="38.25" customHeight="1">
      <c r="B222" s="6">
        <f t="shared" si="2"/>
        <v>170</v>
      </c>
      <c r="C222" s="415"/>
      <c r="D222" s="411"/>
      <c r="E222" s="411"/>
      <c r="F222" s="411"/>
      <c r="G222" s="411"/>
      <c r="H222" s="411"/>
      <c r="I222" s="411"/>
      <c r="J222" s="411"/>
      <c r="K222" s="411"/>
      <c r="L222" s="412"/>
      <c r="M222" s="434"/>
      <c r="N222" s="434"/>
      <c r="O222" s="434"/>
      <c r="P222" s="434"/>
      <c r="Q222" s="434"/>
      <c r="R222" s="416"/>
      <c r="S222" s="416"/>
      <c r="T222" s="416"/>
      <c r="U222" s="416"/>
      <c r="V222" s="416"/>
      <c r="W222" s="410"/>
      <c r="X222" s="29"/>
      <c r="Y222" s="29"/>
    </row>
    <row r="223" spans="2:25" ht="38.25" customHeight="1">
      <c r="B223" s="6">
        <f t="shared" si="2"/>
        <v>171</v>
      </c>
      <c r="C223" s="415"/>
      <c r="D223" s="411"/>
      <c r="E223" s="411"/>
      <c r="F223" s="411"/>
      <c r="G223" s="411"/>
      <c r="H223" s="411"/>
      <c r="I223" s="411"/>
      <c r="J223" s="411"/>
      <c r="K223" s="411"/>
      <c r="L223" s="412"/>
      <c r="M223" s="434"/>
      <c r="N223" s="434"/>
      <c r="O223" s="434"/>
      <c r="P223" s="434"/>
      <c r="Q223" s="434"/>
      <c r="R223" s="416"/>
      <c r="S223" s="416"/>
      <c r="T223" s="416"/>
      <c r="U223" s="416"/>
      <c r="V223" s="416"/>
      <c r="W223" s="410"/>
      <c r="X223" s="29"/>
      <c r="Y223" s="29"/>
    </row>
    <row r="224" spans="2:25" ht="38.25" customHeight="1">
      <c r="B224" s="6">
        <f t="shared" si="2"/>
        <v>172</v>
      </c>
      <c r="C224" s="415"/>
      <c r="D224" s="411"/>
      <c r="E224" s="411"/>
      <c r="F224" s="411"/>
      <c r="G224" s="411"/>
      <c r="H224" s="411"/>
      <c r="I224" s="411"/>
      <c r="J224" s="411"/>
      <c r="K224" s="411"/>
      <c r="L224" s="412"/>
      <c r="M224" s="434"/>
      <c r="N224" s="434"/>
      <c r="O224" s="434"/>
      <c r="P224" s="434"/>
      <c r="Q224" s="434"/>
      <c r="R224" s="416"/>
      <c r="S224" s="416"/>
      <c r="T224" s="416"/>
      <c r="U224" s="416"/>
      <c r="V224" s="416"/>
      <c r="W224" s="410"/>
      <c r="X224" s="29"/>
      <c r="Y224" s="29"/>
    </row>
    <row r="225" spans="2:25" ht="38.25" customHeight="1">
      <c r="B225" s="6">
        <f t="shared" si="2"/>
        <v>173</v>
      </c>
      <c r="C225" s="415"/>
      <c r="D225" s="411"/>
      <c r="E225" s="411"/>
      <c r="F225" s="411"/>
      <c r="G225" s="411"/>
      <c r="H225" s="411"/>
      <c r="I225" s="411"/>
      <c r="J225" s="411"/>
      <c r="K225" s="411"/>
      <c r="L225" s="412"/>
      <c r="M225" s="434"/>
      <c r="N225" s="434"/>
      <c r="O225" s="434"/>
      <c r="P225" s="434"/>
      <c r="Q225" s="434"/>
      <c r="R225" s="416"/>
      <c r="S225" s="416"/>
      <c r="T225" s="416"/>
      <c r="U225" s="416"/>
      <c r="V225" s="416"/>
      <c r="W225" s="410"/>
      <c r="X225" s="29"/>
      <c r="Y225" s="29"/>
    </row>
    <row r="226" spans="2:25" ht="38.25" customHeight="1">
      <c r="B226" s="6">
        <f t="shared" si="2"/>
        <v>174</v>
      </c>
      <c r="C226" s="415"/>
      <c r="D226" s="411"/>
      <c r="E226" s="411"/>
      <c r="F226" s="411"/>
      <c r="G226" s="411"/>
      <c r="H226" s="411"/>
      <c r="I226" s="411"/>
      <c r="J226" s="411"/>
      <c r="K226" s="411"/>
      <c r="L226" s="412"/>
      <c r="M226" s="434"/>
      <c r="N226" s="434"/>
      <c r="O226" s="434"/>
      <c r="P226" s="434"/>
      <c r="Q226" s="434"/>
      <c r="R226" s="416"/>
      <c r="S226" s="416"/>
      <c r="T226" s="416"/>
      <c r="U226" s="416"/>
      <c r="V226" s="416"/>
      <c r="W226" s="410"/>
      <c r="X226" s="29"/>
      <c r="Y226" s="29"/>
    </row>
    <row r="227" spans="2:25" ht="38.25" customHeight="1">
      <c r="B227" s="6">
        <f t="shared" si="2"/>
        <v>175</v>
      </c>
      <c r="C227" s="415"/>
      <c r="D227" s="411"/>
      <c r="E227" s="411"/>
      <c r="F227" s="411"/>
      <c r="G227" s="411"/>
      <c r="H227" s="411"/>
      <c r="I227" s="411"/>
      <c r="J227" s="411"/>
      <c r="K227" s="411"/>
      <c r="L227" s="412"/>
      <c r="M227" s="434"/>
      <c r="N227" s="434"/>
      <c r="O227" s="434"/>
      <c r="P227" s="434"/>
      <c r="Q227" s="434"/>
      <c r="R227" s="416"/>
      <c r="S227" s="416"/>
      <c r="T227" s="416"/>
      <c r="U227" s="416"/>
      <c r="V227" s="416"/>
      <c r="W227" s="410"/>
      <c r="X227" s="29"/>
      <c r="Y227" s="29"/>
    </row>
    <row r="228" spans="2:25" ht="38.25" customHeight="1">
      <c r="B228" s="6">
        <f t="shared" si="2"/>
        <v>176</v>
      </c>
      <c r="C228" s="415"/>
      <c r="D228" s="411"/>
      <c r="E228" s="411"/>
      <c r="F228" s="411"/>
      <c r="G228" s="411"/>
      <c r="H228" s="411"/>
      <c r="I228" s="411"/>
      <c r="J228" s="411"/>
      <c r="K228" s="411"/>
      <c r="L228" s="412"/>
      <c r="M228" s="434"/>
      <c r="N228" s="434"/>
      <c r="O228" s="434"/>
      <c r="P228" s="434"/>
      <c r="Q228" s="434"/>
      <c r="R228" s="416"/>
      <c r="S228" s="416"/>
      <c r="T228" s="416"/>
      <c r="U228" s="416"/>
      <c r="V228" s="416"/>
      <c r="W228" s="410"/>
      <c r="X228" s="29"/>
      <c r="Y228" s="29"/>
    </row>
    <row r="229" spans="2:25" ht="38.25" customHeight="1">
      <c r="B229" s="6">
        <f t="shared" si="2"/>
        <v>177</v>
      </c>
      <c r="C229" s="415"/>
      <c r="D229" s="411"/>
      <c r="E229" s="411"/>
      <c r="F229" s="411"/>
      <c r="G229" s="411"/>
      <c r="H229" s="411"/>
      <c r="I229" s="411"/>
      <c r="J229" s="411"/>
      <c r="K229" s="411"/>
      <c r="L229" s="412"/>
      <c r="M229" s="434"/>
      <c r="N229" s="434"/>
      <c r="O229" s="434"/>
      <c r="P229" s="434"/>
      <c r="Q229" s="434"/>
      <c r="R229" s="416"/>
      <c r="S229" s="416"/>
      <c r="T229" s="416"/>
      <c r="U229" s="416"/>
      <c r="V229" s="416"/>
      <c r="W229" s="410"/>
      <c r="X229" s="29"/>
      <c r="Y229" s="29"/>
    </row>
    <row r="230" spans="2:25" ht="38.25" customHeight="1">
      <c r="B230" s="6">
        <f t="shared" si="2"/>
        <v>178</v>
      </c>
      <c r="C230" s="415"/>
      <c r="D230" s="411"/>
      <c r="E230" s="411"/>
      <c r="F230" s="411"/>
      <c r="G230" s="411"/>
      <c r="H230" s="411"/>
      <c r="I230" s="411"/>
      <c r="J230" s="411"/>
      <c r="K230" s="411"/>
      <c r="L230" s="412"/>
      <c r="M230" s="434"/>
      <c r="N230" s="434"/>
      <c r="O230" s="434"/>
      <c r="P230" s="434"/>
      <c r="Q230" s="434"/>
      <c r="R230" s="416"/>
      <c r="S230" s="416"/>
      <c r="T230" s="416"/>
      <c r="U230" s="416"/>
      <c r="V230" s="416"/>
      <c r="W230" s="410"/>
      <c r="X230" s="29"/>
      <c r="Y230" s="29"/>
    </row>
    <row r="231" spans="2:25" ht="38.25" customHeight="1">
      <c r="B231" s="6">
        <f t="shared" si="2"/>
        <v>179</v>
      </c>
      <c r="C231" s="415"/>
      <c r="D231" s="411"/>
      <c r="E231" s="411"/>
      <c r="F231" s="411"/>
      <c r="G231" s="411"/>
      <c r="H231" s="411"/>
      <c r="I231" s="411"/>
      <c r="J231" s="411"/>
      <c r="K231" s="411"/>
      <c r="L231" s="412"/>
      <c r="M231" s="434"/>
      <c r="N231" s="434"/>
      <c r="O231" s="434"/>
      <c r="P231" s="434"/>
      <c r="Q231" s="434"/>
      <c r="R231" s="416"/>
      <c r="S231" s="416"/>
      <c r="T231" s="416"/>
      <c r="U231" s="416"/>
      <c r="V231" s="416"/>
      <c r="W231" s="410"/>
      <c r="X231" s="29"/>
      <c r="Y231" s="29"/>
    </row>
    <row r="232" spans="2:25" ht="38.25" customHeight="1">
      <c r="B232" s="6">
        <f t="shared" si="2"/>
        <v>180</v>
      </c>
      <c r="C232" s="415"/>
      <c r="D232" s="411"/>
      <c r="E232" s="411"/>
      <c r="F232" s="411"/>
      <c r="G232" s="411"/>
      <c r="H232" s="411"/>
      <c r="I232" s="411"/>
      <c r="J232" s="411"/>
      <c r="K232" s="411"/>
      <c r="L232" s="412"/>
      <c r="M232" s="434"/>
      <c r="N232" s="434"/>
      <c r="O232" s="434"/>
      <c r="P232" s="434"/>
      <c r="Q232" s="434"/>
      <c r="R232" s="416"/>
      <c r="S232" s="416"/>
      <c r="T232" s="416"/>
      <c r="U232" s="416"/>
      <c r="V232" s="416"/>
      <c r="W232" s="410"/>
      <c r="X232" s="29"/>
      <c r="Y232" s="29"/>
    </row>
    <row r="233" spans="2:25" ht="38.25" customHeight="1">
      <c r="B233" s="6">
        <f t="shared" si="2"/>
        <v>181</v>
      </c>
      <c r="C233" s="415"/>
      <c r="D233" s="411"/>
      <c r="E233" s="411"/>
      <c r="F233" s="411"/>
      <c r="G233" s="411"/>
      <c r="H233" s="411"/>
      <c r="I233" s="411"/>
      <c r="J233" s="411"/>
      <c r="K233" s="411"/>
      <c r="L233" s="412"/>
      <c r="M233" s="434"/>
      <c r="N233" s="434"/>
      <c r="O233" s="434"/>
      <c r="P233" s="434"/>
      <c r="Q233" s="434"/>
      <c r="R233" s="416"/>
      <c r="S233" s="416"/>
      <c r="T233" s="416"/>
      <c r="U233" s="416"/>
      <c r="V233" s="416"/>
      <c r="W233" s="410"/>
      <c r="X233" s="29"/>
      <c r="Y233" s="29"/>
    </row>
    <row r="234" spans="2:25" ht="38.25" customHeight="1">
      <c r="B234" s="6">
        <f t="shared" si="2"/>
        <v>182</v>
      </c>
      <c r="C234" s="415"/>
      <c r="D234" s="411"/>
      <c r="E234" s="411"/>
      <c r="F234" s="411"/>
      <c r="G234" s="411"/>
      <c r="H234" s="411"/>
      <c r="I234" s="411"/>
      <c r="J234" s="411"/>
      <c r="K234" s="411"/>
      <c r="L234" s="412"/>
      <c r="M234" s="434"/>
      <c r="N234" s="434"/>
      <c r="O234" s="434"/>
      <c r="P234" s="434"/>
      <c r="Q234" s="434"/>
      <c r="R234" s="416"/>
      <c r="S234" s="416"/>
      <c r="T234" s="416"/>
      <c r="U234" s="416"/>
      <c r="V234" s="416"/>
      <c r="W234" s="410"/>
      <c r="X234" s="29"/>
      <c r="Y234" s="29"/>
    </row>
    <row r="235" spans="2:25" ht="38.25" customHeight="1">
      <c r="B235" s="6">
        <f t="shared" si="2"/>
        <v>183</v>
      </c>
      <c r="C235" s="415"/>
      <c r="D235" s="411"/>
      <c r="E235" s="411"/>
      <c r="F235" s="411"/>
      <c r="G235" s="411"/>
      <c r="H235" s="411"/>
      <c r="I235" s="411"/>
      <c r="J235" s="411"/>
      <c r="K235" s="411"/>
      <c r="L235" s="412"/>
      <c r="M235" s="434"/>
      <c r="N235" s="434"/>
      <c r="O235" s="434"/>
      <c r="P235" s="434"/>
      <c r="Q235" s="434"/>
      <c r="R235" s="416"/>
      <c r="S235" s="416"/>
      <c r="T235" s="416"/>
      <c r="U235" s="416"/>
      <c r="V235" s="416"/>
      <c r="W235" s="410"/>
      <c r="X235" s="29"/>
      <c r="Y235" s="29"/>
    </row>
    <row r="236" spans="2:25" ht="38.25" customHeight="1">
      <c r="B236" s="6">
        <f t="shared" si="2"/>
        <v>184</v>
      </c>
      <c r="C236" s="415"/>
      <c r="D236" s="411"/>
      <c r="E236" s="411"/>
      <c r="F236" s="411"/>
      <c r="G236" s="411"/>
      <c r="H236" s="411"/>
      <c r="I236" s="411"/>
      <c r="J236" s="411"/>
      <c r="K236" s="411"/>
      <c r="L236" s="412"/>
      <c r="M236" s="434"/>
      <c r="N236" s="434"/>
      <c r="O236" s="434"/>
      <c r="P236" s="434"/>
      <c r="Q236" s="434"/>
      <c r="R236" s="416"/>
      <c r="S236" s="416"/>
      <c r="T236" s="416"/>
      <c r="U236" s="416"/>
      <c r="V236" s="416"/>
      <c r="W236" s="410"/>
      <c r="X236" s="29"/>
      <c r="Y236" s="29"/>
    </row>
    <row r="237" spans="2:25" ht="38.25" customHeight="1">
      <c r="B237" s="6">
        <f t="shared" si="2"/>
        <v>185</v>
      </c>
      <c r="C237" s="415"/>
      <c r="D237" s="411"/>
      <c r="E237" s="411"/>
      <c r="F237" s="411"/>
      <c r="G237" s="411"/>
      <c r="H237" s="411"/>
      <c r="I237" s="411"/>
      <c r="J237" s="411"/>
      <c r="K237" s="411"/>
      <c r="L237" s="412"/>
      <c r="M237" s="434"/>
      <c r="N237" s="434"/>
      <c r="O237" s="434"/>
      <c r="P237" s="434"/>
      <c r="Q237" s="434"/>
      <c r="R237" s="416"/>
      <c r="S237" s="416"/>
      <c r="T237" s="416"/>
      <c r="U237" s="416"/>
      <c r="V237" s="416"/>
      <c r="W237" s="410"/>
      <c r="X237" s="29"/>
      <c r="Y237" s="29"/>
    </row>
    <row r="238" spans="2:25" ht="38.25" customHeight="1">
      <c r="B238" s="6">
        <f t="shared" si="2"/>
        <v>186</v>
      </c>
      <c r="C238" s="415"/>
      <c r="D238" s="411"/>
      <c r="E238" s="411"/>
      <c r="F238" s="411"/>
      <c r="G238" s="411"/>
      <c r="H238" s="411"/>
      <c r="I238" s="411"/>
      <c r="J238" s="411"/>
      <c r="K238" s="411"/>
      <c r="L238" s="412"/>
      <c r="M238" s="434"/>
      <c r="N238" s="434"/>
      <c r="O238" s="434"/>
      <c r="P238" s="434"/>
      <c r="Q238" s="434"/>
      <c r="R238" s="416"/>
      <c r="S238" s="416"/>
      <c r="T238" s="416"/>
      <c r="U238" s="416"/>
      <c r="V238" s="416"/>
      <c r="W238" s="410"/>
      <c r="X238" s="29"/>
      <c r="Y238" s="29"/>
    </row>
    <row r="239" spans="2:25" ht="38.25" customHeight="1">
      <c r="B239" s="6">
        <f t="shared" si="2"/>
        <v>187</v>
      </c>
      <c r="C239" s="415"/>
      <c r="D239" s="411"/>
      <c r="E239" s="411"/>
      <c r="F239" s="411"/>
      <c r="G239" s="411"/>
      <c r="H239" s="411"/>
      <c r="I239" s="411"/>
      <c r="J239" s="411"/>
      <c r="K239" s="411"/>
      <c r="L239" s="412"/>
      <c r="M239" s="434"/>
      <c r="N239" s="434"/>
      <c r="O239" s="434"/>
      <c r="P239" s="434"/>
      <c r="Q239" s="434"/>
      <c r="R239" s="416"/>
      <c r="S239" s="416"/>
      <c r="T239" s="416"/>
      <c r="U239" s="416"/>
      <c r="V239" s="416"/>
      <c r="W239" s="410"/>
      <c r="X239" s="29"/>
      <c r="Y239" s="29"/>
    </row>
    <row r="240" spans="2:25" ht="38.25" customHeight="1">
      <c r="B240" s="6">
        <f t="shared" si="2"/>
        <v>188</v>
      </c>
      <c r="C240" s="415"/>
      <c r="D240" s="411"/>
      <c r="E240" s="411"/>
      <c r="F240" s="411"/>
      <c r="G240" s="411"/>
      <c r="H240" s="411"/>
      <c r="I240" s="411"/>
      <c r="J240" s="411"/>
      <c r="K240" s="411"/>
      <c r="L240" s="412"/>
      <c r="M240" s="434"/>
      <c r="N240" s="434"/>
      <c r="O240" s="434"/>
      <c r="P240" s="434"/>
      <c r="Q240" s="434"/>
      <c r="R240" s="416"/>
      <c r="S240" s="416"/>
      <c r="T240" s="416"/>
      <c r="U240" s="416"/>
      <c r="V240" s="416"/>
      <c r="W240" s="410"/>
      <c r="X240" s="29"/>
      <c r="Y240" s="29"/>
    </row>
    <row r="241" spans="2:25" ht="38.25" customHeight="1">
      <c r="B241" s="6">
        <f t="shared" si="2"/>
        <v>189</v>
      </c>
      <c r="C241" s="415"/>
      <c r="D241" s="411"/>
      <c r="E241" s="411"/>
      <c r="F241" s="411"/>
      <c r="G241" s="411"/>
      <c r="H241" s="411"/>
      <c r="I241" s="411"/>
      <c r="J241" s="411"/>
      <c r="K241" s="411"/>
      <c r="L241" s="412"/>
      <c r="M241" s="434"/>
      <c r="N241" s="434"/>
      <c r="O241" s="434"/>
      <c r="P241" s="434"/>
      <c r="Q241" s="434"/>
      <c r="R241" s="416"/>
      <c r="S241" s="416"/>
      <c r="T241" s="416"/>
      <c r="U241" s="416"/>
      <c r="V241" s="416"/>
      <c r="W241" s="410"/>
      <c r="X241" s="29"/>
      <c r="Y241" s="29"/>
    </row>
    <row r="242" spans="2:25" ht="38.25" customHeight="1">
      <c r="B242" s="6">
        <f t="shared" si="2"/>
        <v>190</v>
      </c>
      <c r="C242" s="415"/>
      <c r="D242" s="411"/>
      <c r="E242" s="411"/>
      <c r="F242" s="411"/>
      <c r="G242" s="411"/>
      <c r="H242" s="411"/>
      <c r="I242" s="411"/>
      <c r="J242" s="411"/>
      <c r="K242" s="411"/>
      <c r="L242" s="412"/>
      <c r="M242" s="434"/>
      <c r="N242" s="434"/>
      <c r="O242" s="434"/>
      <c r="P242" s="434"/>
      <c r="Q242" s="434"/>
      <c r="R242" s="416"/>
      <c r="S242" s="416"/>
      <c r="T242" s="416"/>
      <c r="U242" s="416"/>
      <c r="V242" s="416"/>
      <c r="W242" s="410"/>
      <c r="X242" s="29"/>
      <c r="Y242" s="29"/>
    </row>
    <row r="243" spans="2:25" ht="38.25" customHeight="1">
      <c r="B243" s="6">
        <f t="shared" si="2"/>
        <v>191</v>
      </c>
      <c r="C243" s="415"/>
      <c r="D243" s="411"/>
      <c r="E243" s="411"/>
      <c r="F243" s="411"/>
      <c r="G243" s="411"/>
      <c r="H243" s="411"/>
      <c r="I243" s="411"/>
      <c r="J243" s="411"/>
      <c r="K243" s="411"/>
      <c r="L243" s="412"/>
      <c r="M243" s="434"/>
      <c r="N243" s="434"/>
      <c r="O243" s="434"/>
      <c r="P243" s="434"/>
      <c r="Q243" s="434"/>
      <c r="R243" s="416"/>
      <c r="S243" s="416"/>
      <c r="T243" s="416"/>
      <c r="U243" s="416"/>
      <c r="V243" s="416"/>
      <c r="W243" s="410"/>
      <c r="X243" s="29"/>
      <c r="Y243" s="29"/>
    </row>
    <row r="244" spans="2:25" ht="38.25" customHeight="1">
      <c r="B244" s="6">
        <f t="shared" si="2"/>
        <v>192</v>
      </c>
      <c r="C244" s="415"/>
      <c r="D244" s="411"/>
      <c r="E244" s="411"/>
      <c r="F244" s="411"/>
      <c r="G244" s="411"/>
      <c r="H244" s="411"/>
      <c r="I244" s="411"/>
      <c r="J244" s="411"/>
      <c r="K244" s="411"/>
      <c r="L244" s="412"/>
      <c r="M244" s="434"/>
      <c r="N244" s="434"/>
      <c r="O244" s="434"/>
      <c r="P244" s="434"/>
      <c r="Q244" s="434"/>
      <c r="R244" s="416"/>
      <c r="S244" s="416"/>
      <c r="T244" s="416"/>
      <c r="U244" s="416"/>
      <c r="V244" s="416"/>
      <c r="W244" s="410"/>
      <c r="X244" s="29"/>
      <c r="Y244" s="29"/>
    </row>
    <row r="245" spans="2:25" ht="38.25" customHeight="1">
      <c r="B245" s="6">
        <f t="shared" si="2"/>
        <v>193</v>
      </c>
      <c r="C245" s="415"/>
      <c r="D245" s="411"/>
      <c r="E245" s="411"/>
      <c r="F245" s="411"/>
      <c r="G245" s="411"/>
      <c r="H245" s="411"/>
      <c r="I245" s="411"/>
      <c r="J245" s="411"/>
      <c r="K245" s="411"/>
      <c r="L245" s="412"/>
      <c r="M245" s="434"/>
      <c r="N245" s="434"/>
      <c r="O245" s="434"/>
      <c r="P245" s="434"/>
      <c r="Q245" s="434"/>
      <c r="R245" s="416"/>
      <c r="S245" s="416"/>
      <c r="T245" s="416"/>
      <c r="U245" s="416"/>
      <c r="V245" s="416"/>
      <c r="W245" s="410"/>
      <c r="X245" s="29"/>
      <c r="Y245" s="29"/>
    </row>
    <row r="246" spans="2:25" ht="38.25" customHeight="1">
      <c r="B246" s="6">
        <f t="shared" si="2"/>
        <v>194</v>
      </c>
      <c r="C246" s="415"/>
      <c r="D246" s="411"/>
      <c r="E246" s="411"/>
      <c r="F246" s="411"/>
      <c r="G246" s="411"/>
      <c r="H246" s="411"/>
      <c r="I246" s="411"/>
      <c r="J246" s="411"/>
      <c r="K246" s="411"/>
      <c r="L246" s="412"/>
      <c r="M246" s="434"/>
      <c r="N246" s="434"/>
      <c r="O246" s="434"/>
      <c r="P246" s="434"/>
      <c r="Q246" s="434"/>
      <c r="R246" s="416"/>
      <c r="S246" s="416"/>
      <c r="T246" s="416"/>
      <c r="U246" s="416"/>
      <c r="V246" s="416"/>
      <c r="W246" s="410"/>
      <c r="X246" s="29"/>
      <c r="Y246" s="29"/>
    </row>
    <row r="247" spans="2:25" ht="38.25" customHeight="1">
      <c r="B247" s="6">
        <f t="shared" ref="B247:B310" si="3">B246+1</f>
        <v>195</v>
      </c>
      <c r="C247" s="415"/>
      <c r="D247" s="411"/>
      <c r="E247" s="411"/>
      <c r="F247" s="411"/>
      <c r="G247" s="411"/>
      <c r="H247" s="411"/>
      <c r="I247" s="411"/>
      <c r="J247" s="411"/>
      <c r="K247" s="411"/>
      <c r="L247" s="412"/>
      <c r="M247" s="434"/>
      <c r="N247" s="434"/>
      <c r="O247" s="434"/>
      <c r="P247" s="434"/>
      <c r="Q247" s="434"/>
      <c r="R247" s="416"/>
      <c r="S247" s="416"/>
      <c r="T247" s="416"/>
      <c r="U247" s="416"/>
      <c r="V247" s="416"/>
      <c r="W247" s="410"/>
      <c r="X247" s="29"/>
      <c r="Y247" s="29"/>
    </row>
    <row r="248" spans="2:25" ht="38.25" customHeight="1">
      <c r="B248" s="6">
        <f t="shared" si="3"/>
        <v>196</v>
      </c>
      <c r="C248" s="415"/>
      <c r="D248" s="411"/>
      <c r="E248" s="411"/>
      <c r="F248" s="411"/>
      <c r="G248" s="411"/>
      <c r="H248" s="411"/>
      <c r="I248" s="411"/>
      <c r="J248" s="411"/>
      <c r="K248" s="411"/>
      <c r="L248" s="412"/>
      <c r="M248" s="434"/>
      <c r="N248" s="434"/>
      <c r="O248" s="434"/>
      <c r="P248" s="434"/>
      <c r="Q248" s="434"/>
      <c r="R248" s="416"/>
      <c r="S248" s="416"/>
      <c r="T248" s="416"/>
      <c r="U248" s="416"/>
      <c r="V248" s="416"/>
      <c r="W248" s="410"/>
      <c r="X248" s="29"/>
      <c r="Y248" s="29"/>
    </row>
    <row r="249" spans="2:25" ht="38.25" customHeight="1">
      <c r="B249" s="6">
        <f t="shared" si="3"/>
        <v>197</v>
      </c>
      <c r="C249" s="415"/>
      <c r="D249" s="411"/>
      <c r="E249" s="411"/>
      <c r="F249" s="411"/>
      <c r="G249" s="411"/>
      <c r="H249" s="411"/>
      <c r="I249" s="411"/>
      <c r="J249" s="411"/>
      <c r="K249" s="411"/>
      <c r="L249" s="412"/>
      <c r="M249" s="434"/>
      <c r="N249" s="434"/>
      <c r="O249" s="434"/>
      <c r="P249" s="434"/>
      <c r="Q249" s="434"/>
      <c r="R249" s="416"/>
      <c r="S249" s="416"/>
      <c r="T249" s="416"/>
      <c r="U249" s="416"/>
      <c r="V249" s="416"/>
      <c r="W249" s="410"/>
      <c r="X249" s="29"/>
      <c r="Y249" s="29"/>
    </row>
    <row r="250" spans="2:25" ht="38.25" customHeight="1">
      <c r="B250" s="6">
        <f t="shared" si="3"/>
        <v>198</v>
      </c>
      <c r="C250" s="415"/>
      <c r="D250" s="411"/>
      <c r="E250" s="411"/>
      <c r="F250" s="411"/>
      <c r="G250" s="411"/>
      <c r="H250" s="411"/>
      <c r="I250" s="411"/>
      <c r="J250" s="411"/>
      <c r="K250" s="411"/>
      <c r="L250" s="412"/>
      <c r="M250" s="434"/>
      <c r="N250" s="434"/>
      <c r="O250" s="434"/>
      <c r="P250" s="434"/>
      <c r="Q250" s="434"/>
      <c r="R250" s="416"/>
      <c r="S250" s="416"/>
      <c r="T250" s="416"/>
      <c r="U250" s="416"/>
      <c r="V250" s="416"/>
      <c r="W250" s="410"/>
      <c r="X250" s="29"/>
      <c r="Y250" s="29"/>
    </row>
    <row r="251" spans="2:25" ht="38.25" customHeight="1">
      <c r="B251" s="6">
        <f t="shared" si="3"/>
        <v>199</v>
      </c>
      <c r="C251" s="415"/>
      <c r="D251" s="411"/>
      <c r="E251" s="411"/>
      <c r="F251" s="411"/>
      <c r="G251" s="411"/>
      <c r="H251" s="411"/>
      <c r="I251" s="411"/>
      <c r="J251" s="411"/>
      <c r="K251" s="411"/>
      <c r="L251" s="412"/>
      <c r="M251" s="434"/>
      <c r="N251" s="434"/>
      <c r="O251" s="434"/>
      <c r="P251" s="434"/>
      <c r="Q251" s="434"/>
      <c r="R251" s="416"/>
      <c r="S251" s="416"/>
      <c r="T251" s="416"/>
      <c r="U251" s="416"/>
      <c r="V251" s="416"/>
      <c r="W251" s="410"/>
      <c r="X251" s="29"/>
      <c r="Y251" s="29"/>
    </row>
    <row r="252" spans="2:25" ht="38.25" customHeight="1">
      <c r="B252" s="6">
        <f t="shared" si="3"/>
        <v>200</v>
      </c>
      <c r="C252" s="415"/>
      <c r="D252" s="411"/>
      <c r="E252" s="411"/>
      <c r="F252" s="411"/>
      <c r="G252" s="411"/>
      <c r="H252" s="411"/>
      <c r="I252" s="411"/>
      <c r="J252" s="411"/>
      <c r="K252" s="411"/>
      <c r="L252" s="412"/>
      <c r="M252" s="434"/>
      <c r="N252" s="434"/>
      <c r="O252" s="434"/>
      <c r="P252" s="434"/>
      <c r="Q252" s="434"/>
      <c r="R252" s="416"/>
      <c r="S252" s="416"/>
      <c r="T252" s="416"/>
      <c r="U252" s="416"/>
      <c r="V252" s="416"/>
      <c r="W252" s="410"/>
      <c r="X252" s="29"/>
      <c r="Y252" s="29"/>
    </row>
    <row r="253" spans="2:25" ht="38.25" customHeight="1">
      <c r="B253" s="6">
        <f t="shared" si="3"/>
        <v>201</v>
      </c>
      <c r="C253" s="415"/>
      <c r="D253" s="411"/>
      <c r="E253" s="411"/>
      <c r="F253" s="411"/>
      <c r="G253" s="411"/>
      <c r="H253" s="411"/>
      <c r="I253" s="411"/>
      <c r="J253" s="411"/>
      <c r="K253" s="411"/>
      <c r="L253" s="412"/>
      <c r="M253" s="434"/>
      <c r="N253" s="434"/>
      <c r="O253" s="434"/>
      <c r="P253" s="434"/>
      <c r="Q253" s="434"/>
      <c r="R253" s="416"/>
      <c r="S253" s="416"/>
      <c r="T253" s="416"/>
      <c r="U253" s="416"/>
      <c r="V253" s="416"/>
      <c r="W253" s="410"/>
      <c r="X253" s="29"/>
      <c r="Y253" s="29"/>
    </row>
    <row r="254" spans="2:25" ht="38.25" customHeight="1">
      <c r="B254" s="6">
        <f t="shared" si="3"/>
        <v>202</v>
      </c>
      <c r="C254" s="415"/>
      <c r="D254" s="411"/>
      <c r="E254" s="411"/>
      <c r="F254" s="411"/>
      <c r="G254" s="411"/>
      <c r="H254" s="411"/>
      <c r="I254" s="411"/>
      <c r="J254" s="411"/>
      <c r="K254" s="411"/>
      <c r="L254" s="412"/>
      <c r="M254" s="434"/>
      <c r="N254" s="434"/>
      <c r="O254" s="434"/>
      <c r="P254" s="434"/>
      <c r="Q254" s="434"/>
      <c r="R254" s="416"/>
      <c r="S254" s="416"/>
      <c r="T254" s="416"/>
      <c r="U254" s="416"/>
      <c r="V254" s="416"/>
      <c r="W254" s="410"/>
      <c r="X254" s="29"/>
      <c r="Y254" s="29"/>
    </row>
    <row r="255" spans="2:25" ht="38.25" customHeight="1">
      <c r="B255" s="6">
        <f t="shared" si="3"/>
        <v>203</v>
      </c>
      <c r="C255" s="415"/>
      <c r="D255" s="411"/>
      <c r="E255" s="411"/>
      <c r="F255" s="411"/>
      <c r="G255" s="411"/>
      <c r="H255" s="411"/>
      <c r="I255" s="411"/>
      <c r="J255" s="411"/>
      <c r="K255" s="411"/>
      <c r="L255" s="412"/>
      <c r="M255" s="434"/>
      <c r="N255" s="434"/>
      <c r="O255" s="434"/>
      <c r="P255" s="434"/>
      <c r="Q255" s="434"/>
      <c r="R255" s="416"/>
      <c r="S255" s="416"/>
      <c r="T255" s="416"/>
      <c r="U255" s="416"/>
      <c r="V255" s="416"/>
      <c r="W255" s="410"/>
      <c r="X255" s="29"/>
      <c r="Y255" s="29"/>
    </row>
    <row r="256" spans="2:25" ht="38.25" customHeight="1">
      <c r="B256" s="6">
        <f t="shared" si="3"/>
        <v>204</v>
      </c>
      <c r="C256" s="415"/>
      <c r="D256" s="411"/>
      <c r="E256" s="411"/>
      <c r="F256" s="411"/>
      <c r="G256" s="411"/>
      <c r="H256" s="411"/>
      <c r="I256" s="411"/>
      <c r="J256" s="411"/>
      <c r="K256" s="411"/>
      <c r="L256" s="412"/>
      <c r="M256" s="434"/>
      <c r="N256" s="434"/>
      <c r="O256" s="434"/>
      <c r="P256" s="434"/>
      <c r="Q256" s="434"/>
      <c r="R256" s="416"/>
      <c r="S256" s="416"/>
      <c r="T256" s="416"/>
      <c r="U256" s="416"/>
      <c r="V256" s="416"/>
      <c r="W256" s="410"/>
      <c r="X256" s="29"/>
      <c r="Y256" s="29"/>
    </row>
    <row r="257" spans="2:25" ht="38.25" customHeight="1">
      <c r="B257" s="6">
        <f t="shared" si="3"/>
        <v>205</v>
      </c>
      <c r="C257" s="415"/>
      <c r="D257" s="411"/>
      <c r="E257" s="411"/>
      <c r="F257" s="411"/>
      <c r="G257" s="411"/>
      <c r="H257" s="411"/>
      <c r="I257" s="411"/>
      <c r="J257" s="411"/>
      <c r="K257" s="411"/>
      <c r="L257" s="412"/>
      <c r="M257" s="434"/>
      <c r="N257" s="434"/>
      <c r="O257" s="434"/>
      <c r="P257" s="434"/>
      <c r="Q257" s="434"/>
      <c r="R257" s="416"/>
      <c r="S257" s="416"/>
      <c r="T257" s="416"/>
      <c r="U257" s="416"/>
      <c r="V257" s="416"/>
      <c r="W257" s="410"/>
      <c r="X257" s="29"/>
      <c r="Y257" s="29"/>
    </row>
    <row r="258" spans="2:25" ht="38.25" customHeight="1">
      <c r="B258" s="6">
        <f t="shared" si="3"/>
        <v>206</v>
      </c>
      <c r="C258" s="415"/>
      <c r="D258" s="411"/>
      <c r="E258" s="411"/>
      <c r="F258" s="411"/>
      <c r="G258" s="411"/>
      <c r="H258" s="411"/>
      <c r="I258" s="411"/>
      <c r="J258" s="411"/>
      <c r="K258" s="411"/>
      <c r="L258" s="412"/>
      <c r="M258" s="434"/>
      <c r="N258" s="434"/>
      <c r="O258" s="434"/>
      <c r="P258" s="434"/>
      <c r="Q258" s="434"/>
      <c r="R258" s="416"/>
      <c r="S258" s="416"/>
      <c r="T258" s="416"/>
      <c r="U258" s="416"/>
      <c r="V258" s="416"/>
      <c r="W258" s="410"/>
      <c r="X258" s="29"/>
      <c r="Y258" s="29"/>
    </row>
    <row r="259" spans="2:25" ht="38.25" customHeight="1">
      <c r="B259" s="6">
        <f t="shared" si="3"/>
        <v>207</v>
      </c>
      <c r="C259" s="415"/>
      <c r="D259" s="411"/>
      <c r="E259" s="411"/>
      <c r="F259" s="411"/>
      <c r="G259" s="411"/>
      <c r="H259" s="411"/>
      <c r="I259" s="411"/>
      <c r="J259" s="411"/>
      <c r="K259" s="411"/>
      <c r="L259" s="412"/>
      <c r="M259" s="434"/>
      <c r="N259" s="434"/>
      <c r="O259" s="434"/>
      <c r="P259" s="434"/>
      <c r="Q259" s="434"/>
      <c r="R259" s="416"/>
      <c r="S259" s="416"/>
      <c r="T259" s="416"/>
      <c r="U259" s="416"/>
      <c r="V259" s="416"/>
      <c r="W259" s="410"/>
      <c r="X259" s="29"/>
      <c r="Y259" s="29"/>
    </row>
    <row r="260" spans="2:25" ht="38.25" customHeight="1">
      <c r="B260" s="6">
        <f t="shared" si="3"/>
        <v>208</v>
      </c>
      <c r="C260" s="415"/>
      <c r="D260" s="411"/>
      <c r="E260" s="411"/>
      <c r="F260" s="411"/>
      <c r="G260" s="411"/>
      <c r="H260" s="411"/>
      <c r="I260" s="411"/>
      <c r="J260" s="411"/>
      <c r="K260" s="411"/>
      <c r="L260" s="412"/>
      <c r="M260" s="434"/>
      <c r="N260" s="434"/>
      <c r="O260" s="434"/>
      <c r="P260" s="434"/>
      <c r="Q260" s="434"/>
      <c r="R260" s="416"/>
      <c r="S260" s="416"/>
      <c r="T260" s="416"/>
      <c r="U260" s="416"/>
      <c r="V260" s="416"/>
      <c r="W260" s="410"/>
      <c r="X260" s="29"/>
      <c r="Y260" s="29"/>
    </row>
    <row r="261" spans="2:25" ht="38.25" customHeight="1">
      <c r="B261" s="6">
        <f t="shared" si="3"/>
        <v>209</v>
      </c>
      <c r="C261" s="415"/>
      <c r="D261" s="411"/>
      <c r="E261" s="411"/>
      <c r="F261" s="411"/>
      <c r="G261" s="411"/>
      <c r="H261" s="411"/>
      <c r="I261" s="411"/>
      <c r="J261" s="411"/>
      <c r="K261" s="411"/>
      <c r="L261" s="412"/>
      <c r="M261" s="434"/>
      <c r="N261" s="434"/>
      <c r="O261" s="434"/>
      <c r="P261" s="434"/>
      <c r="Q261" s="434"/>
      <c r="R261" s="416"/>
      <c r="S261" s="416"/>
      <c r="T261" s="416"/>
      <c r="U261" s="416"/>
      <c r="V261" s="416"/>
      <c r="W261" s="410"/>
      <c r="X261" s="29"/>
      <c r="Y261" s="29"/>
    </row>
    <row r="262" spans="2:25" ht="38.25" customHeight="1">
      <c r="B262" s="6">
        <f t="shared" si="3"/>
        <v>210</v>
      </c>
      <c r="C262" s="415"/>
      <c r="D262" s="411"/>
      <c r="E262" s="411"/>
      <c r="F262" s="411"/>
      <c r="G262" s="411"/>
      <c r="H262" s="411"/>
      <c r="I262" s="411"/>
      <c r="J262" s="411"/>
      <c r="K262" s="411"/>
      <c r="L262" s="412"/>
      <c r="M262" s="434"/>
      <c r="N262" s="434"/>
      <c r="O262" s="434"/>
      <c r="P262" s="434"/>
      <c r="Q262" s="434"/>
      <c r="R262" s="416"/>
      <c r="S262" s="416"/>
      <c r="T262" s="416"/>
      <c r="U262" s="416"/>
      <c r="V262" s="416"/>
      <c r="W262" s="410"/>
      <c r="X262" s="29"/>
      <c r="Y262" s="29"/>
    </row>
    <row r="263" spans="2:25" ht="38.25" customHeight="1">
      <c r="B263" s="6">
        <f t="shared" si="3"/>
        <v>211</v>
      </c>
      <c r="C263" s="415"/>
      <c r="D263" s="411"/>
      <c r="E263" s="411"/>
      <c r="F263" s="411"/>
      <c r="G263" s="411"/>
      <c r="H263" s="411"/>
      <c r="I263" s="411"/>
      <c r="J263" s="411"/>
      <c r="K263" s="411"/>
      <c r="L263" s="412"/>
      <c r="M263" s="434"/>
      <c r="N263" s="434"/>
      <c r="O263" s="434"/>
      <c r="P263" s="434"/>
      <c r="Q263" s="434"/>
      <c r="R263" s="416"/>
      <c r="S263" s="416"/>
      <c r="T263" s="416"/>
      <c r="U263" s="416"/>
      <c r="V263" s="416"/>
      <c r="W263" s="410"/>
      <c r="X263" s="29"/>
      <c r="Y263" s="29"/>
    </row>
    <row r="264" spans="2:25" ht="38.25" customHeight="1">
      <c r="B264" s="6">
        <f t="shared" si="3"/>
        <v>212</v>
      </c>
      <c r="C264" s="415"/>
      <c r="D264" s="411"/>
      <c r="E264" s="411"/>
      <c r="F264" s="411"/>
      <c r="G264" s="411"/>
      <c r="H264" s="411"/>
      <c r="I264" s="411"/>
      <c r="J264" s="411"/>
      <c r="K264" s="411"/>
      <c r="L264" s="412"/>
      <c r="M264" s="434"/>
      <c r="N264" s="434"/>
      <c r="O264" s="434"/>
      <c r="P264" s="434"/>
      <c r="Q264" s="434"/>
      <c r="R264" s="416"/>
      <c r="S264" s="416"/>
      <c r="T264" s="416"/>
      <c r="U264" s="416"/>
      <c r="V264" s="416"/>
      <c r="W264" s="410"/>
      <c r="X264" s="29"/>
      <c r="Y264" s="29"/>
    </row>
    <row r="265" spans="2:25" ht="38.25" customHeight="1">
      <c r="B265" s="6">
        <f t="shared" si="3"/>
        <v>213</v>
      </c>
      <c r="C265" s="415"/>
      <c r="D265" s="411"/>
      <c r="E265" s="411"/>
      <c r="F265" s="411"/>
      <c r="G265" s="411"/>
      <c r="H265" s="411"/>
      <c r="I265" s="411"/>
      <c r="J265" s="411"/>
      <c r="K265" s="411"/>
      <c r="L265" s="412"/>
      <c r="M265" s="434"/>
      <c r="N265" s="434"/>
      <c r="O265" s="434"/>
      <c r="P265" s="434"/>
      <c r="Q265" s="434"/>
      <c r="R265" s="416"/>
      <c r="S265" s="416"/>
      <c r="T265" s="416"/>
      <c r="U265" s="416"/>
      <c r="V265" s="416"/>
      <c r="W265" s="410"/>
      <c r="X265" s="29"/>
      <c r="Y265" s="29"/>
    </row>
    <row r="266" spans="2:25" ht="38.25" customHeight="1">
      <c r="B266" s="6">
        <f t="shared" si="3"/>
        <v>214</v>
      </c>
      <c r="C266" s="415"/>
      <c r="D266" s="411"/>
      <c r="E266" s="411"/>
      <c r="F266" s="411"/>
      <c r="G266" s="411"/>
      <c r="H266" s="411"/>
      <c r="I266" s="411"/>
      <c r="J266" s="411"/>
      <c r="K266" s="411"/>
      <c r="L266" s="412"/>
      <c r="M266" s="434"/>
      <c r="N266" s="434"/>
      <c r="O266" s="434"/>
      <c r="P266" s="434"/>
      <c r="Q266" s="434"/>
      <c r="R266" s="416"/>
      <c r="S266" s="416"/>
      <c r="T266" s="416"/>
      <c r="U266" s="416"/>
      <c r="V266" s="416"/>
      <c r="W266" s="410"/>
      <c r="X266" s="29"/>
      <c r="Y266" s="29"/>
    </row>
    <row r="267" spans="2:25" ht="38.25" customHeight="1">
      <c r="B267" s="6">
        <f t="shared" si="3"/>
        <v>215</v>
      </c>
      <c r="C267" s="415"/>
      <c r="D267" s="411"/>
      <c r="E267" s="411"/>
      <c r="F267" s="411"/>
      <c r="G267" s="411"/>
      <c r="H267" s="411"/>
      <c r="I267" s="411"/>
      <c r="J267" s="411"/>
      <c r="K267" s="411"/>
      <c r="L267" s="412"/>
      <c r="M267" s="434"/>
      <c r="N267" s="434"/>
      <c r="O267" s="434"/>
      <c r="P267" s="434"/>
      <c r="Q267" s="434"/>
      <c r="R267" s="416"/>
      <c r="S267" s="416"/>
      <c r="T267" s="416"/>
      <c r="U267" s="416"/>
      <c r="V267" s="416"/>
      <c r="W267" s="410"/>
      <c r="X267" s="29"/>
      <c r="Y267" s="29"/>
    </row>
    <row r="268" spans="2:25" ht="38.25" customHeight="1">
      <c r="B268" s="6">
        <f t="shared" si="3"/>
        <v>216</v>
      </c>
      <c r="C268" s="415"/>
      <c r="D268" s="411"/>
      <c r="E268" s="411"/>
      <c r="F268" s="411"/>
      <c r="G268" s="411"/>
      <c r="H268" s="411"/>
      <c r="I268" s="411"/>
      <c r="J268" s="411"/>
      <c r="K268" s="411"/>
      <c r="L268" s="412"/>
      <c r="M268" s="434"/>
      <c r="N268" s="434"/>
      <c r="O268" s="434"/>
      <c r="P268" s="434"/>
      <c r="Q268" s="434"/>
      <c r="R268" s="416"/>
      <c r="S268" s="416"/>
      <c r="T268" s="416"/>
      <c r="U268" s="416"/>
      <c r="V268" s="416"/>
      <c r="W268" s="410"/>
      <c r="X268" s="29"/>
      <c r="Y268" s="29"/>
    </row>
    <row r="269" spans="2:25" ht="38.25" customHeight="1">
      <c r="B269" s="6">
        <f t="shared" si="3"/>
        <v>217</v>
      </c>
      <c r="C269" s="415"/>
      <c r="D269" s="411"/>
      <c r="E269" s="411"/>
      <c r="F269" s="411"/>
      <c r="G269" s="411"/>
      <c r="H269" s="411"/>
      <c r="I269" s="411"/>
      <c r="J269" s="411"/>
      <c r="K269" s="411"/>
      <c r="L269" s="412"/>
      <c r="M269" s="434"/>
      <c r="N269" s="434"/>
      <c r="O269" s="434"/>
      <c r="P269" s="434"/>
      <c r="Q269" s="434"/>
      <c r="R269" s="416"/>
      <c r="S269" s="416"/>
      <c r="T269" s="416"/>
      <c r="U269" s="416"/>
      <c r="V269" s="416"/>
      <c r="W269" s="410"/>
      <c r="X269" s="29"/>
      <c r="Y269" s="29"/>
    </row>
    <row r="270" spans="2:25" ht="38.25" customHeight="1">
      <c r="B270" s="6">
        <f t="shared" si="3"/>
        <v>218</v>
      </c>
      <c r="C270" s="415"/>
      <c r="D270" s="411"/>
      <c r="E270" s="411"/>
      <c r="F270" s="411"/>
      <c r="G270" s="411"/>
      <c r="H270" s="411"/>
      <c r="I270" s="411"/>
      <c r="J270" s="411"/>
      <c r="K270" s="411"/>
      <c r="L270" s="412"/>
      <c r="M270" s="434"/>
      <c r="N270" s="434"/>
      <c r="O270" s="434"/>
      <c r="P270" s="434"/>
      <c r="Q270" s="434"/>
      <c r="R270" s="416"/>
      <c r="S270" s="416"/>
      <c r="T270" s="416"/>
      <c r="U270" s="416"/>
      <c r="V270" s="416"/>
      <c r="W270" s="410"/>
      <c r="X270" s="29"/>
      <c r="Y270" s="29"/>
    </row>
    <row r="271" spans="2:25" ht="38.25" customHeight="1">
      <c r="B271" s="6">
        <f t="shared" si="3"/>
        <v>219</v>
      </c>
      <c r="C271" s="415"/>
      <c r="D271" s="411"/>
      <c r="E271" s="411"/>
      <c r="F271" s="411"/>
      <c r="G271" s="411"/>
      <c r="H271" s="411"/>
      <c r="I271" s="411"/>
      <c r="J271" s="411"/>
      <c r="K271" s="411"/>
      <c r="L271" s="412"/>
      <c r="M271" s="434"/>
      <c r="N271" s="434"/>
      <c r="O271" s="434"/>
      <c r="P271" s="434"/>
      <c r="Q271" s="434"/>
      <c r="R271" s="416"/>
      <c r="S271" s="416"/>
      <c r="T271" s="416"/>
      <c r="U271" s="416"/>
      <c r="V271" s="416"/>
      <c r="W271" s="410"/>
      <c r="X271" s="29"/>
      <c r="Y271" s="29"/>
    </row>
    <row r="272" spans="2:25" ht="38.25" customHeight="1">
      <c r="B272" s="6">
        <f t="shared" si="3"/>
        <v>220</v>
      </c>
      <c r="C272" s="415"/>
      <c r="D272" s="411"/>
      <c r="E272" s="411"/>
      <c r="F272" s="411"/>
      <c r="G272" s="411"/>
      <c r="H272" s="411"/>
      <c r="I272" s="411"/>
      <c r="J272" s="411"/>
      <c r="K272" s="411"/>
      <c r="L272" s="412"/>
      <c r="M272" s="434"/>
      <c r="N272" s="434"/>
      <c r="O272" s="434"/>
      <c r="P272" s="434"/>
      <c r="Q272" s="434"/>
      <c r="R272" s="416"/>
      <c r="S272" s="416"/>
      <c r="T272" s="416"/>
      <c r="U272" s="416"/>
      <c r="V272" s="416"/>
      <c r="W272" s="410"/>
      <c r="X272" s="29"/>
      <c r="Y272" s="29"/>
    </row>
    <row r="273" spans="2:25" ht="38.25" customHeight="1">
      <c r="B273" s="6">
        <f t="shared" si="3"/>
        <v>221</v>
      </c>
      <c r="C273" s="415"/>
      <c r="D273" s="411"/>
      <c r="E273" s="411"/>
      <c r="F273" s="411"/>
      <c r="G273" s="411"/>
      <c r="H273" s="411"/>
      <c r="I273" s="411"/>
      <c r="J273" s="411"/>
      <c r="K273" s="411"/>
      <c r="L273" s="412"/>
      <c r="M273" s="434"/>
      <c r="N273" s="434"/>
      <c r="O273" s="434"/>
      <c r="P273" s="434"/>
      <c r="Q273" s="434"/>
      <c r="R273" s="416"/>
      <c r="S273" s="416"/>
      <c r="T273" s="416"/>
      <c r="U273" s="416"/>
      <c r="V273" s="416"/>
      <c r="W273" s="410"/>
      <c r="X273" s="29"/>
      <c r="Y273" s="29"/>
    </row>
    <row r="274" spans="2:25" ht="38.25" customHeight="1">
      <c r="B274" s="6">
        <f t="shared" si="3"/>
        <v>222</v>
      </c>
      <c r="C274" s="415"/>
      <c r="D274" s="411"/>
      <c r="E274" s="411"/>
      <c r="F274" s="411"/>
      <c r="G274" s="411"/>
      <c r="H274" s="411"/>
      <c r="I274" s="411"/>
      <c r="J274" s="411"/>
      <c r="K274" s="411"/>
      <c r="L274" s="412"/>
      <c r="M274" s="434"/>
      <c r="N274" s="434"/>
      <c r="O274" s="434"/>
      <c r="P274" s="434"/>
      <c r="Q274" s="434"/>
      <c r="R274" s="416"/>
      <c r="S274" s="416"/>
      <c r="T274" s="416"/>
      <c r="U274" s="416"/>
      <c r="V274" s="416"/>
      <c r="W274" s="410"/>
      <c r="X274" s="29"/>
      <c r="Y274" s="29"/>
    </row>
    <row r="275" spans="2:25" ht="38.25" customHeight="1">
      <c r="B275" s="6">
        <f t="shared" si="3"/>
        <v>223</v>
      </c>
      <c r="C275" s="415"/>
      <c r="D275" s="411"/>
      <c r="E275" s="411"/>
      <c r="F275" s="411"/>
      <c r="G275" s="411"/>
      <c r="H275" s="411"/>
      <c r="I275" s="411"/>
      <c r="J275" s="411"/>
      <c r="K275" s="411"/>
      <c r="L275" s="412"/>
      <c r="M275" s="434"/>
      <c r="N275" s="434"/>
      <c r="O275" s="434"/>
      <c r="P275" s="434"/>
      <c r="Q275" s="434"/>
      <c r="R275" s="416"/>
      <c r="S275" s="416"/>
      <c r="T275" s="416"/>
      <c r="U275" s="416"/>
      <c r="V275" s="416"/>
      <c r="W275" s="410"/>
      <c r="X275" s="29"/>
      <c r="Y275" s="29"/>
    </row>
    <row r="276" spans="2:25" ht="38.25" customHeight="1">
      <c r="B276" s="6">
        <f t="shared" si="3"/>
        <v>224</v>
      </c>
      <c r="C276" s="415"/>
      <c r="D276" s="411"/>
      <c r="E276" s="411"/>
      <c r="F276" s="411"/>
      <c r="G276" s="411"/>
      <c r="H276" s="411"/>
      <c r="I276" s="411"/>
      <c r="J276" s="411"/>
      <c r="K276" s="411"/>
      <c r="L276" s="412"/>
      <c r="M276" s="434"/>
      <c r="N276" s="434"/>
      <c r="O276" s="434"/>
      <c r="P276" s="434"/>
      <c r="Q276" s="434"/>
      <c r="R276" s="416"/>
      <c r="S276" s="416"/>
      <c r="T276" s="416"/>
      <c r="U276" s="416"/>
      <c r="V276" s="416"/>
      <c r="W276" s="410"/>
      <c r="X276" s="29"/>
      <c r="Y276" s="29"/>
    </row>
    <row r="277" spans="2:25" ht="38.25" customHeight="1">
      <c r="B277" s="6">
        <f t="shared" si="3"/>
        <v>225</v>
      </c>
      <c r="C277" s="415"/>
      <c r="D277" s="411"/>
      <c r="E277" s="411"/>
      <c r="F277" s="411"/>
      <c r="G277" s="411"/>
      <c r="H277" s="411"/>
      <c r="I277" s="411"/>
      <c r="J277" s="411"/>
      <c r="K277" s="411"/>
      <c r="L277" s="412"/>
      <c r="M277" s="434"/>
      <c r="N277" s="434"/>
      <c r="O277" s="434"/>
      <c r="P277" s="434"/>
      <c r="Q277" s="434"/>
      <c r="R277" s="416"/>
      <c r="S277" s="416"/>
      <c r="T277" s="416"/>
      <c r="U277" s="416"/>
      <c r="V277" s="416"/>
      <c r="W277" s="410"/>
      <c r="X277" s="29"/>
      <c r="Y277" s="29"/>
    </row>
    <row r="278" spans="2:25" ht="38.25" customHeight="1">
      <c r="B278" s="6">
        <f t="shared" si="3"/>
        <v>226</v>
      </c>
      <c r="C278" s="415"/>
      <c r="D278" s="411"/>
      <c r="E278" s="411"/>
      <c r="F278" s="411"/>
      <c r="G278" s="411"/>
      <c r="H278" s="411"/>
      <c r="I278" s="411"/>
      <c r="J278" s="411"/>
      <c r="K278" s="411"/>
      <c r="L278" s="412"/>
      <c r="M278" s="434"/>
      <c r="N278" s="434"/>
      <c r="O278" s="434"/>
      <c r="P278" s="434"/>
      <c r="Q278" s="434"/>
      <c r="R278" s="416"/>
      <c r="S278" s="416"/>
      <c r="T278" s="416"/>
      <c r="U278" s="416"/>
      <c r="V278" s="416"/>
      <c r="W278" s="410"/>
      <c r="X278" s="29"/>
      <c r="Y278" s="29"/>
    </row>
    <row r="279" spans="2:25" ht="38.25" customHeight="1">
      <c r="B279" s="6">
        <f t="shared" si="3"/>
        <v>227</v>
      </c>
      <c r="C279" s="415"/>
      <c r="D279" s="411"/>
      <c r="E279" s="411"/>
      <c r="F279" s="411"/>
      <c r="G279" s="411"/>
      <c r="H279" s="411"/>
      <c r="I279" s="411"/>
      <c r="J279" s="411"/>
      <c r="K279" s="411"/>
      <c r="L279" s="412"/>
      <c r="M279" s="434"/>
      <c r="N279" s="434"/>
      <c r="O279" s="434"/>
      <c r="P279" s="434"/>
      <c r="Q279" s="434"/>
      <c r="R279" s="416"/>
      <c r="S279" s="416"/>
      <c r="T279" s="416"/>
      <c r="U279" s="416"/>
      <c r="V279" s="416"/>
      <c r="W279" s="410"/>
      <c r="X279" s="29"/>
      <c r="Y279" s="29"/>
    </row>
    <row r="280" spans="2:25" ht="38.25" customHeight="1">
      <c r="B280" s="6">
        <f t="shared" si="3"/>
        <v>228</v>
      </c>
      <c r="C280" s="415"/>
      <c r="D280" s="411"/>
      <c r="E280" s="411"/>
      <c r="F280" s="411"/>
      <c r="G280" s="411"/>
      <c r="H280" s="411"/>
      <c r="I280" s="411"/>
      <c r="J280" s="411"/>
      <c r="K280" s="411"/>
      <c r="L280" s="412"/>
      <c r="M280" s="434"/>
      <c r="N280" s="434"/>
      <c r="O280" s="434"/>
      <c r="P280" s="434"/>
      <c r="Q280" s="434"/>
      <c r="R280" s="416"/>
      <c r="S280" s="416"/>
      <c r="T280" s="416"/>
      <c r="U280" s="416"/>
      <c r="V280" s="416"/>
      <c r="W280" s="410"/>
      <c r="X280" s="29"/>
      <c r="Y280" s="29"/>
    </row>
    <row r="281" spans="2:25" ht="38.25" customHeight="1">
      <c r="B281" s="6">
        <f t="shared" si="3"/>
        <v>229</v>
      </c>
      <c r="C281" s="415"/>
      <c r="D281" s="411"/>
      <c r="E281" s="411"/>
      <c r="F281" s="411"/>
      <c r="G281" s="411"/>
      <c r="H281" s="411"/>
      <c r="I281" s="411"/>
      <c r="J281" s="411"/>
      <c r="K281" s="411"/>
      <c r="L281" s="412"/>
      <c r="M281" s="434"/>
      <c r="N281" s="434"/>
      <c r="O281" s="434"/>
      <c r="P281" s="434"/>
      <c r="Q281" s="434"/>
      <c r="R281" s="416"/>
      <c r="S281" s="416"/>
      <c r="T281" s="416"/>
      <c r="U281" s="416"/>
      <c r="V281" s="416"/>
      <c r="W281" s="410"/>
      <c r="X281" s="29"/>
      <c r="Y281" s="29"/>
    </row>
    <row r="282" spans="2:25" ht="38.25" customHeight="1">
      <c r="B282" s="6">
        <f t="shared" si="3"/>
        <v>230</v>
      </c>
      <c r="C282" s="415"/>
      <c r="D282" s="411"/>
      <c r="E282" s="411"/>
      <c r="F282" s="411"/>
      <c r="G282" s="411"/>
      <c r="H282" s="411"/>
      <c r="I282" s="411"/>
      <c r="J282" s="411"/>
      <c r="K282" s="411"/>
      <c r="L282" s="412"/>
      <c r="M282" s="434"/>
      <c r="N282" s="434"/>
      <c r="O282" s="434"/>
      <c r="P282" s="434"/>
      <c r="Q282" s="434"/>
      <c r="R282" s="416"/>
      <c r="S282" s="416"/>
      <c r="T282" s="416"/>
      <c r="U282" s="416"/>
      <c r="V282" s="416"/>
      <c r="W282" s="410"/>
      <c r="X282" s="29"/>
      <c r="Y282" s="29"/>
    </row>
    <row r="283" spans="2:25" ht="38.25" customHeight="1">
      <c r="B283" s="6">
        <f t="shared" si="3"/>
        <v>231</v>
      </c>
      <c r="C283" s="415"/>
      <c r="D283" s="411"/>
      <c r="E283" s="411"/>
      <c r="F283" s="411"/>
      <c r="G283" s="411"/>
      <c r="H283" s="411"/>
      <c r="I283" s="411"/>
      <c r="J283" s="411"/>
      <c r="K283" s="411"/>
      <c r="L283" s="412"/>
      <c r="M283" s="434"/>
      <c r="N283" s="434"/>
      <c r="O283" s="434"/>
      <c r="P283" s="434"/>
      <c r="Q283" s="434"/>
      <c r="R283" s="416"/>
      <c r="S283" s="416"/>
      <c r="T283" s="416"/>
      <c r="U283" s="416"/>
      <c r="V283" s="416"/>
      <c r="W283" s="410"/>
      <c r="X283" s="29"/>
      <c r="Y283" s="29"/>
    </row>
    <row r="284" spans="2:25" ht="38.25" customHeight="1">
      <c r="B284" s="6">
        <f t="shared" si="3"/>
        <v>232</v>
      </c>
      <c r="C284" s="415"/>
      <c r="D284" s="411"/>
      <c r="E284" s="411"/>
      <c r="F284" s="411"/>
      <c r="G284" s="411"/>
      <c r="H284" s="411"/>
      <c r="I284" s="411"/>
      <c r="J284" s="411"/>
      <c r="K284" s="411"/>
      <c r="L284" s="412"/>
      <c r="M284" s="434"/>
      <c r="N284" s="434"/>
      <c r="O284" s="434"/>
      <c r="P284" s="434"/>
      <c r="Q284" s="434"/>
      <c r="R284" s="416"/>
      <c r="S284" s="416"/>
      <c r="T284" s="416"/>
      <c r="U284" s="416"/>
      <c r="V284" s="416"/>
      <c r="W284" s="410"/>
      <c r="X284" s="29"/>
      <c r="Y284" s="29"/>
    </row>
    <row r="285" spans="2:25" ht="38.25" customHeight="1">
      <c r="B285" s="6">
        <f t="shared" si="3"/>
        <v>233</v>
      </c>
      <c r="C285" s="415"/>
      <c r="D285" s="411"/>
      <c r="E285" s="411"/>
      <c r="F285" s="411"/>
      <c r="G285" s="411"/>
      <c r="H285" s="411"/>
      <c r="I285" s="411"/>
      <c r="J285" s="411"/>
      <c r="K285" s="411"/>
      <c r="L285" s="412"/>
      <c r="M285" s="434"/>
      <c r="N285" s="434"/>
      <c r="O285" s="434"/>
      <c r="P285" s="434"/>
      <c r="Q285" s="434"/>
      <c r="R285" s="416"/>
      <c r="S285" s="416"/>
      <c r="T285" s="416"/>
      <c r="U285" s="416"/>
      <c r="V285" s="416"/>
      <c r="W285" s="410"/>
      <c r="X285" s="29"/>
      <c r="Y285" s="29"/>
    </row>
    <row r="286" spans="2:25" ht="38.25" customHeight="1">
      <c r="B286" s="6">
        <f t="shared" si="3"/>
        <v>234</v>
      </c>
      <c r="C286" s="415"/>
      <c r="D286" s="411"/>
      <c r="E286" s="411"/>
      <c r="F286" s="411"/>
      <c r="G286" s="411"/>
      <c r="H286" s="411"/>
      <c r="I286" s="411"/>
      <c r="J286" s="411"/>
      <c r="K286" s="411"/>
      <c r="L286" s="412"/>
      <c r="M286" s="434"/>
      <c r="N286" s="434"/>
      <c r="O286" s="434"/>
      <c r="P286" s="434"/>
      <c r="Q286" s="434"/>
      <c r="R286" s="416"/>
      <c r="S286" s="416"/>
      <c r="T286" s="416"/>
      <c r="U286" s="416"/>
      <c r="V286" s="416"/>
      <c r="W286" s="410"/>
      <c r="X286" s="29"/>
      <c r="Y286" s="29"/>
    </row>
    <row r="287" spans="2:25" ht="38.25" customHeight="1">
      <c r="B287" s="6">
        <f t="shared" si="3"/>
        <v>235</v>
      </c>
      <c r="C287" s="415"/>
      <c r="D287" s="411"/>
      <c r="E287" s="411"/>
      <c r="F287" s="411"/>
      <c r="G287" s="411"/>
      <c r="H287" s="411"/>
      <c r="I287" s="411"/>
      <c r="J287" s="411"/>
      <c r="K287" s="411"/>
      <c r="L287" s="412"/>
      <c r="M287" s="434"/>
      <c r="N287" s="434"/>
      <c r="O287" s="434"/>
      <c r="P287" s="434"/>
      <c r="Q287" s="434"/>
      <c r="R287" s="416"/>
      <c r="S287" s="416"/>
      <c r="T287" s="416"/>
      <c r="U287" s="416"/>
      <c r="V287" s="416"/>
      <c r="W287" s="410"/>
      <c r="X287" s="29"/>
      <c r="Y287" s="29"/>
    </row>
    <row r="288" spans="2:25" ht="38.25" customHeight="1">
      <c r="B288" s="6">
        <f t="shared" si="3"/>
        <v>236</v>
      </c>
      <c r="C288" s="415"/>
      <c r="D288" s="411"/>
      <c r="E288" s="411"/>
      <c r="F288" s="411"/>
      <c r="G288" s="411"/>
      <c r="H288" s="411"/>
      <c r="I288" s="411"/>
      <c r="J288" s="411"/>
      <c r="K288" s="411"/>
      <c r="L288" s="412"/>
      <c r="M288" s="434"/>
      <c r="N288" s="434"/>
      <c r="O288" s="434"/>
      <c r="P288" s="434"/>
      <c r="Q288" s="434"/>
      <c r="R288" s="416"/>
      <c r="S288" s="416"/>
      <c r="T288" s="416"/>
      <c r="U288" s="416"/>
      <c r="V288" s="416"/>
      <c r="W288" s="410"/>
      <c r="X288" s="29"/>
      <c r="Y288" s="29"/>
    </row>
    <row r="289" spans="2:25" ht="38.25" customHeight="1">
      <c r="B289" s="6">
        <f t="shared" si="3"/>
        <v>237</v>
      </c>
      <c r="C289" s="415"/>
      <c r="D289" s="411"/>
      <c r="E289" s="411"/>
      <c r="F289" s="411"/>
      <c r="G289" s="411"/>
      <c r="H289" s="411"/>
      <c r="I289" s="411"/>
      <c r="J289" s="411"/>
      <c r="K289" s="411"/>
      <c r="L289" s="412"/>
      <c r="M289" s="434"/>
      <c r="N289" s="434"/>
      <c r="O289" s="434"/>
      <c r="P289" s="434"/>
      <c r="Q289" s="434"/>
      <c r="R289" s="416"/>
      <c r="S289" s="416"/>
      <c r="T289" s="416"/>
      <c r="U289" s="416"/>
      <c r="V289" s="416"/>
      <c r="W289" s="410"/>
      <c r="X289" s="29"/>
      <c r="Y289" s="29"/>
    </row>
    <row r="290" spans="2:25" ht="38.25" customHeight="1">
      <c r="B290" s="6">
        <f t="shared" si="3"/>
        <v>238</v>
      </c>
      <c r="C290" s="415"/>
      <c r="D290" s="411"/>
      <c r="E290" s="411"/>
      <c r="F290" s="411"/>
      <c r="G290" s="411"/>
      <c r="H290" s="411"/>
      <c r="I290" s="411"/>
      <c r="J290" s="411"/>
      <c r="K290" s="411"/>
      <c r="L290" s="412"/>
      <c r="M290" s="434"/>
      <c r="N290" s="434"/>
      <c r="O290" s="434"/>
      <c r="P290" s="434"/>
      <c r="Q290" s="434"/>
      <c r="R290" s="416"/>
      <c r="S290" s="416"/>
      <c r="T290" s="416"/>
      <c r="U290" s="416"/>
      <c r="V290" s="416"/>
      <c r="W290" s="410"/>
      <c r="X290" s="29"/>
      <c r="Y290" s="29"/>
    </row>
    <row r="291" spans="2:25" ht="38.25" customHeight="1">
      <c r="B291" s="6">
        <f t="shared" si="3"/>
        <v>239</v>
      </c>
      <c r="C291" s="415"/>
      <c r="D291" s="411"/>
      <c r="E291" s="411"/>
      <c r="F291" s="411"/>
      <c r="G291" s="411"/>
      <c r="H291" s="411"/>
      <c r="I291" s="411"/>
      <c r="J291" s="411"/>
      <c r="K291" s="411"/>
      <c r="L291" s="412"/>
      <c r="M291" s="434"/>
      <c r="N291" s="434"/>
      <c r="O291" s="434"/>
      <c r="P291" s="434"/>
      <c r="Q291" s="434"/>
      <c r="R291" s="416"/>
      <c r="S291" s="416"/>
      <c r="T291" s="416"/>
      <c r="U291" s="416"/>
      <c r="V291" s="416"/>
      <c r="W291" s="410"/>
      <c r="X291" s="29"/>
      <c r="Y291" s="29"/>
    </row>
    <row r="292" spans="2:25" ht="38.25" customHeight="1">
      <c r="B292" s="6">
        <f t="shared" si="3"/>
        <v>240</v>
      </c>
      <c r="C292" s="415"/>
      <c r="D292" s="411"/>
      <c r="E292" s="411"/>
      <c r="F292" s="411"/>
      <c r="G292" s="411"/>
      <c r="H292" s="411"/>
      <c r="I292" s="411"/>
      <c r="J292" s="411"/>
      <c r="K292" s="411"/>
      <c r="L292" s="412"/>
      <c r="M292" s="434"/>
      <c r="N292" s="434"/>
      <c r="O292" s="434"/>
      <c r="P292" s="434"/>
      <c r="Q292" s="434"/>
      <c r="R292" s="416"/>
      <c r="S292" s="416"/>
      <c r="T292" s="416"/>
      <c r="U292" s="416"/>
      <c r="V292" s="416"/>
      <c r="W292" s="410"/>
      <c r="X292" s="29"/>
      <c r="Y292" s="29"/>
    </row>
    <row r="293" spans="2:25" ht="38.25" customHeight="1">
      <c r="B293" s="6">
        <f t="shared" si="3"/>
        <v>241</v>
      </c>
      <c r="C293" s="415"/>
      <c r="D293" s="411"/>
      <c r="E293" s="411"/>
      <c r="F293" s="411"/>
      <c r="G293" s="411"/>
      <c r="H293" s="411"/>
      <c r="I293" s="411"/>
      <c r="J293" s="411"/>
      <c r="K293" s="411"/>
      <c r="L293" s="412"/>
      <c r="M293" s="434"/>
      <c r="N293" s="434"/>
      <c r="O293" s="434"/>
      <c r="P293" s="434"/>
      <c r="Q293" s="434"/>
      <c r="R293" s="416"/>
      <c r="S293" s="416"/>
      <c r="T293" s="416"/>
      <c r="U293" s="416"/>
      <c r="V293" s="416"/>
      <c r="W293" s="410"/>
      <c r="X293" s="29"/>
      <c r="Y293" s="29"/>
    </row>
    <row r="294" spans="2:25" ht="38.25" customHeight="1">
      <c r="B294" s="6">
        <f t="shared" si="3"/>
        <v>242</v>
      </c>
      <c r="C294" s="415"/>
      <c r="D294" s="411"/>
      <c r="E294" s="411"/>
      <c r="F294" s="411"/>
      <c r="G294" s="411"/>
      <c r="H294" s="411"/>
      <c r="I294" s="411"/>
      <c r="J294" s="411"/>
      <c r="K294" s="411"/>
      <c r="L294" s="412"/>
      <c r="M294" s="434"/>
      <c r="N294" s="434"/>
      <c r="O294" s="434"/>
      <c r="P294" s="434"/>
      <c r="Q294" s="434"/>
      <c r="R294" s="416"/>
      <c r="S294" s="416"/>
      <c r="T294" s="416"/>
      <c r="U294" s="416"/>
      <c r="V294" s="416"/>
      <c r="W294" s="410"/>
      <c r="X294" s="29"/>
      <c r="Y294" s="29"/>
    </row>
    <row r="295" spans="2:25" ht="38.25" customHeight="1">
      <c r="B295" s="6">
        <f t="shared" si="3"/>
        <v>243</v>
      </c>
      <c r="C295" s="415"/>
      <c r="D295" s="411"/>
      <c r="E295" s="411"/>
      <c r="F295" s="411"/>
      <c r="G295" s="411"/>
      <c r="H295" s="411"/>
      <c r="I295" s="411"/>
      <c r="J295" s="411"/>
      <c r="K295" s="411"/>
      <c r="L295" s="412"/>
      <c r="M295" s="434"/>
      <c r="N295" s="434"/>
      <c r="O295" s="434"/>
      <c r="P295" s="434"/>
      <c r="Q295" s="434"/>
      <c r="R295" s="416"/>
      <c r="S295" s="416"/>
      <c r="T295" s="416"/>
      <c r="U295" s="416"/>
      <c r="V295" s="416"/>
      <c r="W295" s="410"/>
      <c r="X295" s="29"/>
      <c r="Y295" s="29"/>
    </row>
    <row r="296" spans="2:25" ht="38.25" customHeight="1">
      <c r="B296" s="6">
        <f t="shared" si="3"/>
        <v>244</v>
      </c>
      <c r="C296" s="415"/>
      <c r="D296" s="411"/>
      <c r="E296" s="411"/>
      <c r="F296" s="411"/>
      <c r="G296" s="411"/>
      <c r="H296" s="411"/>
      <c r="I296" s="411"/>
      <c r="J296" s="411"/>
      <c r="K296" s="411"/>
      <c r="L296" s="412"/>
      <c r="M296" s="434"/>
      <c r="N296" s="434"/>
      <c r="O296" s="434"/>
      <c r="P296" s="434"/>
      <c r="Q296" s="434"/>
      <c r="R296" s="416"/>
      <c r="S296" s="416"/>
      <c r="T296" s="416"/>
      <c r="U296" s="416"/>
      <c r="V296" s="416"/>
      <c r="W296" s="410"/>
      <c r="X296" s="29"/>
      <c r="Y296" s="29"/>
    </row>
    <row r="297" spans="2:25" ht="38.25" customHeight="1">
      <c r="B297" s="6">
        <f t="shared" si="3"/>
        <v>245</v>
      </c>
      <c r="C297" s="415"/>
      <c r="D297" s="411"/>
      <c r="E297" s="411"/>
      <c r="F297" s="411"/>
      <c r="G297" s="411"/>
      <c r="H297" s="411"/>
      <c r="I297" s="411"/>
      <c r="J297" s="411"/>
      <c r="K297" s="411"/>
      <c r="L297" s="412"/>
      <c r="M297" s="434"/>
      <c r="N297" s="434"/>
      <c r="O297" s="434"/>
      <c r="P297" s="434"/>
      <c r="Q297" s="434"/>
      <c r="R297" s="416"/>
      <c r="S297" s="416"/>
      <c r="T297" s="416"/>
      <c r="U297" s="416"/>
      <c r="V297" s="416"/>
      <c r="W297" s="410"/>
      <c r="X297" s="29"/>
      <c r="Y297" s="29"/>
    </row>
    <row r="298" spans="2:25" ht="38.25" customHeight="1">
      <c r="B298" s="6">
        <f t="shared" si="3"/>
        <v>246</v>
      </c>
      <c r="C298" s="415"/>
      <c r="D298" s="411"/>
      <c r="E298" s="411"/>
      <c r="F298" s="411"/>
      <c r="G298" s="411"/>
      <c r="H298" s="411"/>
      <c r="I298" s="411"/>
      <c r="J298" s="411"/>
      <c r="K298" s="411"/>
      <c r="L298" s="412"/>
      <c r="M298" s="434"/>
      <c r="N298" s="434"/>
      <c r="O298" s="434"/>
      <c r="P298" s="434"/>
      <c r="Q298" s="434"/>
      <c r="R298" s="416"/>
      <c r="S298" s="416"/>
      <c r="T298" s="416"/>
      <c r="U298" s="416"/>
      <c r="V298" s="416"/>
      <c r="W298" s="410"/>
      <c r="X298" s="29"/>
      <c r="Y298" s="29"/>
    </row>
    <row r="299" spans="2:25" ht="38.25" customHeight="1">
      <c r="B299" s="6">
        <f t="shared" si="3"/>
        <v>247</v>
      </c>
      <c r="C299" s="415"/>
      <c r="D299" s="411"/>
      <c r="E299" s="411"/>
      <c r="F299" s="411"/>
      <c r="G299" s="411"/>
      <c r="H299" s="411"/>
      <c r="I299" s="411"/>
      <c r="J299" s="411"/>
      <c r="K299" s="411"/>
      <c r="L299" s="412"/>
      <c r="M299" s="434"/>
      <c r="N299" s="434"/>
      <c r="O299" s="434"/>
      <c r="P299" s="434"/>
      <c r="Q299" s="434"/>
      <c r="R299" s="416"/>
      <c r="S299" s="416"/>
      <c r="T299" s="416"/>
      <c r="U299" s="416"/>
      <c r="V299" s="416"/>
      <c r="W299" s="410"/>
      <c r="X299" s="29"/>
      <c r="Y299" s="29"/>
    </row>
    <row r="300" spans="2:25" ht="38.25" customHeight="1">
      <c r="B300" s="6">
        <f t="shared" si="3"/>
        <v>248</v>
      </c>
      <c r="C300" s="415"/>
      <c r="D300" s="411"/>
      <c r="E300" s="411"/>
      <c r="F300" s="411"/>
      <c r="G300" s="411"/>
      <c r="H300" s="411"/>
      <c r="I300" s="411"/>
      <c r="J300" s="411"/>
      <c r="K300" s="411"/>
      <c r="L300" s="412"/>
      <c r="M300" s="434"/>
      <c r="N300" s="434"/>
      <c r="O300" s="434"/>
      <c r="P300" s="434"/>
      <c r="Q300" s="434"/>
      <c r="R300" s="416"/>
      <c r="S300" s="416"/>
      <c r="T300" s="416"/>
      <c r="U300" s="416"/>
      <c r="V300" s="416"/>
      <c r="W300" s="410"/>
      <c r="X300" s="29"/>
      <c r="Y300" s="29"/>
    </row>
    <row r="301" spans="2:25" ht="38.25" customHeight="1">
      <c r="B301" s="6">
        <f t="shared" si="3"/>
        <v>249</v>
      </c>
      <c r="C301" s="415"/>
      <c r="D301" s="411"/>
      <c r="E301" s="411"/>
      <c r="F301" s="411"/>
      <c r="G301" s="411"/>
      <c r="H301" s="411"/>
      <c r="I301" s="411"/>
      <c r="J301" s="411"/>
      <c r="K301" s="411"/>
      <c r="L301" s="412"/>
      <c r="M301" s="434"/>
      <c r="N301" s="434"/>
      <c r="O301" s="434"/>
      <c r="P301" s="434"/>
      <c r="Q301" s="434"/>
      <c r="R301" s="416"/>
      <c r="S301" s="416"/>
      <c r="T301" s="416"/>
      <c r="U301" s="416"/>
      <c r="V301" s="416"/>
      <c r="W301" s="410"/>
      <c r="X301" s="29"/>
      <c r="Y301" s="29"/>
    </row>
    <row r="302" spans="2:25" ht="38.25" customHeight="1">
      <c r="B302" s="6">
        <f t="shared" si="3"/>
        <v>250</v>
      </c>
      <c r="C302" s="415"/>
      <c r="D302" s="411"/>
      <c r="E302" s="411"/>
      <c r="F302" s="411"/>
      <c r="G302" s="411"/>
      <c r="H302" s="411"/>
      <c r="I302" s="411"/>
      <c r="J302" s="411"/>
      <c r="K302" s="411"/>
      <c r="L302" s="412"/>
      <c r="M302" s="434"/>
      <c r="N302" s="434"/>
      <c r="O302" s="434"/>
      <c r="P302" s="434"/>
      <c r="Q302" s="434"/>
      <c r="R302" s="416"/>
      <c r="S302" s="416"/>
      <c r="T302" s="416"/>
      <c r="U302" s="416"/>
      <c r="V302" s="416"/>
      <c r="W302" s="410"/>
      <c r="X302" s="29"/>
      <c r="Y302" s="29"/>
    </row>
    <row r="303" spans="2:25" ht="38.25" customHeight="1">
      <c r="B303" s="6">
        <f t="shared" si="3"/>
        <v>251</v>
      </c>
      <c r="C303" s="415"/>
      <c r="D303" s="411"/>
      <c r="E303" s="411"/>
      <c r="F303" s="411"/>
      <c r="G303" s="411"/>
      <c r="H303" s="411"/>
      <c r="I303" s="411"/>
      <c r="J303" s="411"/>
      <c r="K303" s="411"/>
      <c r="L303" s="412"/>
      <c r="M303" s="434"/>
      <c r="N303" s="434"/>
      <c r="O303" s="434"/>
      <c r="P303" s="434"/>
      <c r="Q303" s="434"/>
      <c r="R303" s="416"/>
      <c r="S303" s="416"/>
      <c r="T303" s="416"/>
      <c r="U303" s="416"/>
      <c r="V303" s="416"/>
      <c r="W303" s="410"/>
      <c r="X303" s="29"/>
      <c r="Y303" s="29"/>
    </row>
    <row r="304" spans="2:25" ht="38.25" customHeight="1">
      <c r="B304" s="6">
        <f t="shared" si="3"/>
        <v>252</v>
      </c>
      <c r="C304" s="415"/>
      <c r="D304" s="411"/>
      <c r="E304" s="411"/>
      <c r="F304" s="411"/>
      <c r="G304" s="411"/>
      <c r="H304" s="411"/>
      <c r="I304" s="411"/>
      <c r="J304" s="411"/>
      <c r="K304" s="411"/>
      <c r="L304" s="412"/>
      <c r="M304" s="434"/>
      <c r="N304" s="434"/>
      <c r="O304" s="434"/>
      <c r="P304" s="434"/>
      <c r="Q304" s="434"/>
      <c r="R304" s="416"/>
      <c r="S304" s="416"/>
      <c r="T304" s="416"/>
      <c r="U304" s="416"/>
      <c r="V304" s="416"/>
      <c r="W304" s="410"/>
      <c r="X304" s="29"/>
      <c r="Y304" s="29"/>
    </row>
    <row r="305" spans="2:25" ht="38.25" customHeight="1">
      <c r="B305" s="6">
        <f t="shared" si="3"/>
        <v>253</v>
      </c>
      <c r="C305" s="415"/>
      <c r="D305" s="411"/>
      <c r="E305" s="411"/>
      <c r="F305" s="411"/>
      <c r="G305" s="411"/>
      <c r="H305" s="411"/>
      <c r="I305" s="411"/>
      <c r="J305" s="411"/>
      <c r="K305" s="411"/>
      <c r="L305" s="412"/>
      <c r="M305" s="434"/>
      <c r="N305" s="434"/>
      <c r="O305" s="434"/>
      <c r="P305" s="434"/>
      <c r="Q305" s="434"/>
      <c r="R305" s="416"/>
      <c r="S305" s="416"/>
      <c r="T305" s="416"/>
      <c r="U305" s="416"/>
      <c r="V305" s="416"/>
      <c r="W305" s="410"/>
      <c r="X305" s="29"/>
      <c r="Y305" s="29"/>
    </row>
    <row r="306" spans="2:25" ht="38.25" customHeight="1">
      <c r="B306" s="6">
        <f t="shared" si="3"/>
        <v>254</v>
      </c>
      <c r="C306" s="415"/>
      <c r="D306" s="411"/>
      <c r="E306" s="411"/>
      <c r="F306" s="411"/>
      <c r="G306" s="411"/>
      <c r="H306" s="411"/>
      <c r="I306" s="411"/>
      <c r="J306" s="411"/>
      <c r="K306" s="411"/>
      <c r="L306" s="412"/>
      <c r="M306" s="434"/>
      <c r="N306" s="434"/>
      <c r="O306" s="434"/>
      <c r="P306" s="434"/>
      <c r="Q306" s="434"/>
      <c r="R306" s="416"/>
      <c r="S306" s="416"/>
      <c r="T306" s="416"/>
      <c r="U306" s="416"/>
      <c r="V306" s="416"/>
      <c r="W306" s="410"/>
      <c r="X306" s="29"/>
      <c r="Y306" s="29"/>
    </row>
    <row r="307" spans="2:25" ht="38.25" customHeight="1">
      <c r="B307" s="6">
        <f t="shared" si="3"/>
        <v>255</v>
      </c>
      <c r="C307" s="415"/>
      <c r="D307" s="411"/>
      <c r="E307" s="411"/>
      <c r="F307" s="411"/>
      <c r="G307" s="411"/>
      <c r="H307" s="411"/>
      <c r="I307" s="411"/>
      <c r="J307" s="411"/>
      <c r="K307" s="411"/>
      <c r="L307" s="412"/>
      <c r="M307" s="434"/>
      <c r="N307" s="434"/>
      <c r="O307" s="434"/>
      <c r="P307" s="434"/>
      <c r="Q307" s="434"/>
      <c r="R307" s="416"/>
      <c r="S307" s="416"/>
      <c r="T307" s="416"/>
      <c r="U307" s="416"/>
      <c r="V307" s="416"/>
      <c r="W307" s="410"/>
      <c r="X307" s="29"/>
      <c r="Y307" s="29"/>
    </row>
    <row r="308" spans="2:25" ht="38.25" customHeight="1">
      <c r="B308" s="6">
        <f t="shared" si="3"/>
        <v>256</v>
      </c>
      <c r="C308" s="415"/>
      <c r="D308" s="411"/>
      <c r="E308" s="411"/>
      <c r="F308" s="411"/>
      <c r="G308" s="411"/>
      <c r="H308" s="411"/>
      <c r="I308" s="411"/>
      <c r="J308" s="411"/>
      <c r="K308" s="411"/>
      <c r="L308" s="412"/>
      <c r="M308" s="434"/>
      <c r="N308" s="434"/>
      <c r="O308" s="434"/>
      <c r="P308" s="434"/>
      <c r="Q308" s="434"/>
      <c r="R308" s="416"/>
      <c r="S308" s="416"/>
      <c r="T308" s="416"/>
      <c r="U308" s="416"/>
      <c r="V308" s="416"/>
      <c r="W308" s="410"/>
      <c r="X308" s="29"/>
      <c r="Y308" s="29"/>
    </row>
    <row r="309" spans="2:25" ht="38.25" customHeight="1">
      <c r="B309" s="6">
        <f t="shared" si="3"/>
        <v>257</v>
      </c>
      <c r="C309" s="415"/>
      <c r="D309" s="411"/>
      <c r="E309" s="411"/>
      <c r="F309" s="411"/>
      <c r="G309" s="411"/>
      <c r="H309" s="411"/>
      <c r="I309" s="411"/>
      <c r="J309" s="411"/>
      <c r="K309" s="411"/>
      <c r="L309" s="412"/>
      <c r="M309" s="434"/>
      <c r="N309" s="434"/>
      <c r="O309" s="434"/>
      <c r="P309" s="434"/>
      <c r="Q309" s="434"/>
      <c r="R309" s="416"/>
      <c r="S309" s="416"/>
      <c r="T309" s="416"/>
      <c r="U309" s="416"/>
      <c r="V309" s="416"/>
      <c r="W309" s="410"/>
      <c r="X309" s="29"/>
      <c r="Y309" s="29"/>
    </row>
    <row r="310" spans="2:25" ht="38.25" customHeight="1">
      <c r="B310" s="6">
        <f t="shared" si="3"/>
        <v>258</v>
      </c>
      <c r="C310" s="415"/>
      <c r="D310" s="411"/>
      <c r="E310" s="411"/>
      <c r="F310" s="411"/>
      <c r="G310" s="411"/>
      <c r="H310" s="411"/>
      <c r="I310" s="411"/>
      <c r="J310" s="411"/>
      <c r="K310" s="411"/>
      <c r="L310" s="412"/>
      <c r="M310" s="434"/>
      <c r="N310" s="434"/>
      <c r="O310" s="434"/>
      <c r="P310" s="434"/>
      <c r="Q310" s="434"/>
      <c r="R310" s="416"/>
      <c r="S310" s="416"/>
      <c r="T310" s="416"/>
      <c r="U310" s="416"/>
      <c r="V310" s="416"/>
      <c r="W310" s="410"/>
      <c r="X310" s="29"/>
      <c r="Y310" s="29"/>
    </row>
    <row r="311" spans="2:25" ht="38.25" customHeight="1">
      <c r="B311" s="6">
        <f t="shared" ref="B311:B374" si="4">B310+1</f>
        <v>259</v>
      </c>
      <c r="C311" s="415"/>
      <c r="D311" s="411"/>
      <c r="E311" s="411"/>
      <c r="F311" s="411"/>
      <c r="G311" s="411"/>
      <c r="H311" s="411"/>
      <c r="I311" s="411"/>
      <c r="J311" s="411"/>
      <c r="K311" s="411"/>
      <c r="L311" s="412"/>
      <c r="M311" s="434"/>
      <c r="N311" s="434"/>
      <c r="O311" s="434"/>
      <c r="P311" s="434"/>
      <c r="Q311" s="434"/>
      <c r="R311" s="416"/>
      <c r="S311" s="416"/>
      <c r="T311" s="416"/>
      <c r="U311" s="416"/>
      <c r="V311" s="416"/>
      <c r="W311" s="410"/>
      <c r="X311" s="29"/>
      <c r="Y311" s="29"/>
    </row>
    <row r="312" spans="2:25" ht="38.25" customHeight="1">
      <c r="B312" s="6">
        <f t="shared" si="4"/>
        <v>260</v>
      </c>
      <c r="C312" s="415"/>
      <c r="D312" s="411"/>
      <c r="E312" s="411"/>
      <c r="F312" s="411"/>
      <c r="G312" s="411"/>
      <c r="H312" s="411"/>
      <c r="I312" s="411"/>
      <c r="J312" s="411"/>
      <c r="K312" s="411"/>
      <c r="L312" s="412"/>
      <c r="M312" s="434"/>
      <c r="N312" s="434"/>
      <c r="O312" s="434"/>
      <c r="P312" s="434"/>
      <c r="Q312" s="434"/>
      <c r="R312" s="416"/>
      <c r="S312" s="416"/>
      <c r="T312" s="416"/>
      <c r="U312" s="416"/>
      <c r="V312" s="416"/>
      <c r="W312" s="410"/>
      <c r="X312" s="29"/>
      <c r="Y312" s="29"/>
    </row>
    <row r="313" spans="2:25" ht="38.25" customHeight="1">
      <c r="B313" s="6">
        <f t="shared" si="4"/>
        <v>261</v>
      </c>
      <c r="C313" s="415"/>
      <c r="D313" s="411"/>
      <c r="E313" s="411"/>
      <c r="F313" s="411"/>
      <c r="G313" s="411"/>
      <c r="H313" s="411"/>
      <c r="I313" s="411"/>
      <c r="J313" s="411"/>
      <c r="K313" s="411"/>
      <c r="L313" s="412"/>
      <c r="M313" s="434"/>
      <c r="N313" s="434"/>
      <c r="O313" s="434"/>
      <c r="P313" s="434"/>
      <c r="Q313" s="434"/>
      <c r="R313" s="416"/>
      <c r="S313" s="416"/>
      <c r="T313" s="416"/>
      <c r="U313" s="416"/>
      <c r="V313" s="416"/>
      <c r="W313" s="410"/>
      <c r="X313" s="29"/>
      <c r="Y313" s="29"/>
    </row>
    <row r="314" spans="2:25" ht="38.25" customHeight="1">
      <c r="B314" s="6">
        <f t="shared" si="4"/>
        <v>262</v>
      </c>
      <c r="C314" s="415"/>
      <c r="D314" s="411"/>
      <c r="E314" s="411"/>
      <c r="F314" s="411"/>
      <c r="G314" s="411"/>
      <c r="H314" s="411"/>
      <c r="I314" s="411"/>
      <c r="J314" s="411"/>
      <c r="K314" s="411"/>
      <c r="L314" s="412"/>
      <c r="M314" s="434"/>
      <c r="N314" s="434"/>
      <c r="O314" s="434"/>
      <c r="P314" s="434"/>
      <c r="Q314" s="434"/>
      <c r="R314" s="416"/>
      <c r="S314" s="416"/>
      <c r="T314" s="416"/>
      <c r="U314" s="416"/>
      <c r="V314" s="416"/>
      <c r="W314" s="410"/>
      <c r="X314" s="29"/>
      <c r="Y314" s="29"/>
    </row>
    <row r="315" spans="2:25" ht="38.25" customHeight="1">
      <c r="B315" s="6">
        <f t="shared" si="4"/>
        <v>263</v>
      </c>
      <c r="C315" s="415"/>
      <c r="D315" s="411"/>
      <c r="E315" s="411"/>
      <c r="F315" s="411"/>
      <c r="G315" s="411"/>
      <c r="H315" s="411"/>
      <c r="I315" s="411"/>
      <c r="J315" s="411"/>
      <c r="K315" s="411"/>
      <c r="L315" s="412"/>
      <c r="M315" s="434"/>
      <c r="N315" s="434"/>
      <c r="O315" s="434"/>
      <c r="P315" s="434"/>
      <c r="Q315" s="434"/>
      <c r="R315" s="416"/>
      <c r="S315" s="416"/>
      <c r="T315" s="416"/>
      <c r="U315" s="416"/>
      <c r="V315" s="416"/>
      <c r="W315" s="410"/>
      <c r="X315" s="29"/>
      <c r="Y315" s="29"/>
    </row>
    <row r="316" spans="2:25" ht="38.25" customHeight="1">
      <c r="B316" s="6">
        <f t="shared" si="4"/>
        <v>264</v>
      </c>
      <c r="C316" s="415"/>
      <c r="D316" s="411"/>
      <c r="E316" s="411"/>
      <c r="F316" s="411"/>
      <c r="G316" s="411"/>
      <c r="H316" s="411"/>
      <c r="I316" s="411"/>
      <c r="J316" s="411"/>
      <c r="K316" s="411"/>
      <c r="L316" s="412"/>
      <c r="M316" s="434"/>
      <c r="N316" s="434"/>
      <c r="O316" s="434"/>
      <c r="P316" s="434"/>
      <c r="Q316" s="434"/>
      <c r="R316" s="416"/>
      <c r="S316" s="416"/>
      <c r="T316" s="416"/>
      <c r="U316" s="416"/>
      <c r="V316" s="416"/>
      <c r="W316" s="410"/>
      <c r="X316" s="29"/>
      <c r="Y316" s="29"/>
    </row>
    <row r="317" spans="2:25" ht="38.25" customHeight="1">
      <c r="B317" s="6">
        <f t="shared" si="4"/>
        <v>265</v>
      </c>
      <c r="C317" s="415"/>
      <c r="D317" s="411"/>
      <c r="E317" s="411"/>
      <c r="F317" s="411"/>
      <c r="G317" s="411"/>
      <c r="H317" s="411"/>
      <c r="I317" s="411"/>
      <c r="J317" s="411"/>
      <c r="K317" s="411"/>
      <c r="L317" s="412"/>
      <c r="M317" s="434"/>
      <c r="N317" s="434"/>
      <c r="O317" s="434"/>
      <c r="P317" s="434"/>
      <c r="Q317" s="434"/>
      <c r="R317" s="416"/>
      <c r="S317" s="416"/>
      <c r="T317" s="416"/>
      <c r="U317" s="416"/>
      <c r="V317" s="416"/>
      <c r="W317" s="410"/>
      <c r="X317" s="29"/>
      <c r="Y317" s="29"/>
    </row>
    <row r="318" spans="2:25" ht="38.25" customHeight="1">
      <c r="B318" s="6">
        <f t="shared" si="4"/>
        <v>266</v>
      </c>
      <c r="C318" s="415"/>
      <c r="D318" s="411"/>
      <c r="E318" s="411"/>
      <c r="F318" s="411"/>
      <c r="G318" s="411"/>
      <c r="H318" s="411"/>
      <c r="I318" s="411"/>
      <c r="J318" s="411"/>
      <c r="K318" s="411"/>
      <c r="L318" s="412"/>
      <c r="M318" s="434"/>
      <c r="N318" s="434"/>
      <c r="O318" s="434"/>
      <c r="P318" s="434"/>
      <c r="Q318" s="434"/>
      <c r="R318" s="416"/>
      <c r="S318" s="416"/>
      <c r="T318" s="416"/>
      <c r="U318" s="416"/>
      <c r="V318" s="416"/>
      <c r="W318" s="410"/>
      <c r="X318" s="29"/>
      <c r="Y318" s="29"/>
    </row>
    <row r="319" spans="2:25" ht="38.25" customHeight="1">
      <c r="B319" s="6">
        <f t="shared" si="4"/>
        <v>267</v>
      </c>
      <c r="C319" s="415"/>
      <c r="D319" s="411"/>
      <c r="E319" s="411"/>
      <c r="F319" s="411"/>
      <c r="G319" s="411"/>
      <c r="H319" s="411"/>
      <c r="I319" s="411"/>
      <c r="J319" s="411"/>
      <c r="K319" s="411"/>
      <c r="L319" s="412"/>
      <c r="M319" s="434"/>
      <c r="N319" s="434"/>
      <c r="O319" s="434"/>
      <c r="P319" s="434"/>
      <c r="Q319" s="434"/>
      <c r="R319" s="416"/>
      <c r="S319" s="416"/>
      <c r="T319" s="416"/>
      <c r="U319" s="416"/>
      <c r="V319" s="416"/>
      <c r="W319" s="410"/>
      <c r="X319" s="29"/>
      <c r="Y319" s="29"/>
    </row>
    <row r="320" spans="2:25" ht="38.25" customHeight="1">
      <c r="B320" s="6">
        <f t="shared" si="4"/>
        <v>268</v>
      </c>
      <c r="C320" s="415"/>
      <c r="D320" s="411"/>
      <c r="E320" s="411"/>
      <c r="F320" s="411"/>
      <c r="G320" s="411"/>
      <c r="H320" s="411"/>
      <c r="I320" s="411"/>
      <c r="J320" s="411"/>
      <c r="K320" s="411"/>
      <c r="L320" s="412"/>
      <c r="M320" s="434"/>
      <c r="N320" s="434"/>
      <c r="O320" s="434"/>
      <c r="P320" s="434"/>
      <c r="Q320" s="434"/>
      <c r="R320" s="416"/>
      <c r="S320" s="416"/>
      <c r="T320" s="416"/>
      <c r="U320" s="416"/>
      <c r="V320" s="416"/>
      <c r="W320" s="410"/>
      <c r="X320" s="29"/>
      <c r="Y320" s="29"/>
    </row>
    <row r="321" spans="2:25" ht="38.25" customHeight="1">
      <c r="B321" s="6">
        <f t="shared" si="4"/>
        <v>269</v>
      </c>
      <c r="C321" s="415"/>
      <c r="D321" s="411"/>
      <c r="E321" s="411"/>
      <c r="F321" s="411"/>
      <c r="G321" s="411"/>
      <c r="H321" s="411"/>
      <c r="I321" s="411"/>
      <c r="J321" s="411"/>
      <c r="K321" s="411"/>
      <c r="L321" s="412"/>
      <c r="M321" s="434"/>
      <c r="N321" s="434"/>
      <c r="O321" s="434"/>
      <c r="P321" s="434"/>
      <c r="Q321" s="434"/>
      <c r="R321" s="416"/>
      <c r="S321" s="416"/>
      <c r="T321" s="416"/>
      <c r="U321" s="416"/>
      <c r="V321" s="416"/>
      <c r="W321" s="410"/>
      <c r="X321" s="29"/>
      <c r="Y321" s="29"/>
    </row>
    <row r="322" spans="2:25" ht="38.25" customHeight="1">
      <c r="B322" s="6">
        <f t="shared" si="4"/>
        <v>270</v>
      </c>
      <c r="C322" s="415"/>
      <c r="D322" s="411"/>
      <c r="E322" s="411"/>
      <c r="F322" s="411"/>
      <c r="G322" s="411"/>
      <c r="H322" s="411"/>
      <c r="I322" s="411"/>
      <c r="J322" s="411"/>
      <c r="K322" s="411"/>
      <c r="L322" s="412"/>
      <c r="M322" s="434"/>
      <c r="N322" s="434"/>
      <c r="O322" s="434"/>
      <c r="P322" s="434"/>
      <c r="Q322" s="434"/>
      <c r="R322" s="416"/>
      <c r="S322" s="416"/>
      <c r="T322" s="416"/>
      <c r="U322" s="416"/>
      <c r="V322" s="416"/>
      <c r="W322" s="410"/>
      <c r="X322" s="29"/>
      <c r="Y322" s="29"/>
    </row>
    <row r="323" spans="2:25" ht="38.25" customHeight="1">
      <c r="B323" s="6">
        <f t="shared" si="4"/>
        <v>271</v>
      </c>
      <c r="C323" s="415"/>
      <c r="D323" s="411"/>
      <c r="E323" s="411"/>
      <c r="F323" s="411"/>
      <c r="G323" s="411"/>
      <c r="H323" s="411"/>
      <c r="I323" s="411"/>
      <c r="J323" s="411"/>
      <c r="K323" s="411"/>
      <c r="L323" s="412"/>
      <c r="M323" s="434"/>
      <c r="N323" s="434"/>
      <c r="O323" s="434"/>
      <c r="P323" s="434"/>
      <c r="Q323" s="434"/>
      <c r="R323" s="416"/>
      <c r="S323" s="416"/>
      <c r="T323" s="416"/>
      <c r="U323" s="416"/>
      <c r="V323" s="416"/>
      <c r="W323" s="410"/>
      <c r="X323" s="29"/>
      <c r="Y323" s="29"/>
    </row>
    <row r="324" spans="2:25" ht="38.25" customHeight="1">
      <c r="B324" s="6">
        <f t="shared" si="4"/>
        <v>272</v>
      </c>
      <c r="C324" s="415"/>
      <c r="D324" s="411"/>
      <c r="E324" s="411"/>
      <c r="F324" s="411"/>
      <c r="G324" s="411"/>
      <c r="H324" s="411"/>
      <c r="I324" s="411"/>
      <c r="J324" s="411"/>
      <c r="K324" s="411"/>
      <c r="L324" s="412"/>
      <c r="M324" s="434"/>
      <c r="N324" s="434"/>
      <c r="O324" s="434"/>
      <c r="P324" s="434"/>
      <c r="Q324" s="434"/>
      <c r="R324" s="416"/>
      <c r="S324" s="416"/>
      <c r="T324" s="416"/>
      <c r="U324" s="416"/>
      <c r="V324" s="416"/>
      <c r="W324" s="410"/>
      <c r="X324" s="29"/>
      <c r="Y324" s="29"/>
    </row>
    <row r="325" spans="2:25" ht="38.25" customHeight="1">
      <c r="B325" s="6">
        <f t="shared" si="4"/>
        <v>273</v>
      </c>
      <c r="C325" s="415"/>
      <c r="D325" s="411"/>
      <c r="E325" s="411"/>
      <c r="F325" s="411"/>
      <c r="G325" s="411"/>
      <c r="H325" s="411"/>
      <c r="I325" s="411"/>
      <c r="J325" s="411"/>
      <c r="K325" s="411"/>
      <c r="L325" s="412"/>
      <c r="M325" s="434"/>
      <c r="N325" s="434"/>
      <c r="O325" s="434"/>
      <c r="P325" s="434"/>
      <c r="Q325" s="434"/>
      <c r="R325" s="416"/>
      <c r="S325" s="416"/>
      <c r="T325" s="416"/>
      <c r="U325" s="416"/>
      <c r="V325" s="416"/>
      <c r="W325" s="410"/>
      <c r="X325" s="29"/>
      <c r="Y325" s="29"/>
    </row>
    <row r="326" spans="2:25" ht="38.25" customHeight="1">
      <c r="B326" s="6">
        <f t="shared" si="4"/>
        <v>274</v>
      </c>
      <c r="C326" s="415"/>
      <c r="D326" s="411"/>
      <c r="E326" s="411"/>
      <c r="F326" s="411"/>
      <c r="G326" s="411"/>
      <c r="H326" s="411"/>
      <c r="I326" s="411"/>
      <c r="J326" s="411"/>
      <c r="K326" s="411"/>
      <c r="L326" s="412"/>
      <c r="M326" s="434"/>
      <c r="N326" s="434"/>
      <c r="O326" s="434"/>
      <c r="P326" s="434"/>
      <c r="Q326" s="434"/>
      <c r="R326" s="416"/>
      <c r="S326" s="416"/>
      <c r="T326" s="416"/>
      <c r="U326" s="416"/>
      <c r="V326" s="416"/>
      <c r="W326" s="410"/>
      <c r="X326" s="29"/>
      <c r="Y326" s="29"/>
    </row>
    <row r="327" spans="2:25" ht="38.25" customHeight="1">
      <c r="B327" s="6">
        <f t="shared" si="4"/>
        <v>275</v>
      </c>
      <c r="C327" s="415"/>
      <c r="D327" s="411"/>
      <c r="E327" s="411"/>
      <c r="F327" s="411"/>
      <c r="G327" s="411"/>
      <c r="H327" s="411"/>
      <c r="I327" s="411"/>
      <c r="J327" s="411"/>
      <c r="K327" s="411"/>
      <c r="L327" s="412"/>
      <c r="M327" s="434"/>
      <c r="N327" s="434"/>
      <c r="O327" s="434"/>
      <c r="P327" s="434"/>
      <c r="Q327" s="434"/>
      <c r="R327" s="416"/>
      <c r="S327" s="416"/>
      <c r="T327" s="416"/>
      <c r="U327" s="416"/>
      <c r="V327" s="416"/>
      <c r="W327" s="410"/>
      <c r="X327" s="29"/>
      <c r="Y327" s="29"/>
    </row>
    <row r="328" spans="2:25" ht="38.25" customHeight="1">
      <c r="B328" s="6">
        <f t="shared" si="4"/>
        <v>276</v>
      </c>
      <c r="C328" s="415"/>
      <c r="D328" s="411"/>
      <c r="E328" s="411"/>
      <c r="F328" s="411"/>
      <c r="G328" s="411"/>
      <c r="H328" s="411"/>
      <c r="I328" s="411"/>
      <c r="J328" s="411"/>
      <c r="K328" s="411"/>
      <c r="L328" s="412"/>
      <c r="M328" s="434"/>
      <c r="N328" s="434"/>
      <c r="O328" s="434"/>
      <c r="P328" s="434"/>
      <c r="Q328" s="434"/>
      <c r="R328" s="416"/>
      <c r="S328" s="416"/>
      <c r="T328" s="416"/>
      <c r="U328" s="416"/>
      <c r="V328" s="416"/>
      <c r="W328" s="410"/>
      <c r="X328" s="29"/>
      <c r="Y328" s="29"/>
    </row>
    <row r="329" spans="2:25" ht="38.25" customHeight="1">
      <c r="B329" s="6">
        <f t="shared" si="4"/>
        <v>277</v>
      </c>
      <c r="C329" s="415"/>
      <c r="D329" s="411"/>
      <c r="E329" s="411"/>
      <c r="F329" s="411"/>
      <c r="G329" s="411"/>
      <c r="H329" s="411"/>
      <c r="I329" s="411"/>
      <c r="J329" s="411"/>
      <c r="K329" s="411"/>
      <c r="L329" s="412"/>
      <c r="M329" s="434"/>
      <c r="N329" s="434"/>
      <c r="O329" s="434"/>
      <c r="P329" s="434"/>
      <c r="Q329" s="434"/>
      <c r="R329" s="416"/>
      <c r="S329" s="416"/>
      <c r="T329" s="416"/>
      <c r="U329" s="416"/>
      <c r="V329" s="416"/>
      <c r="W329" s="410"/>
      <c r="X329" s="29"/>
      <c r="Y329" s="29"/>
    </row>
    <row r="330" spans="2:25" ht="38.25" customHeight="1">
      <c r="B330" s="6">
        <f t="shared" si="4"/>
        <v>278</v>
      </c>
      <c r="C330" s="415"/>
      <c r="D330" s="411"/>
      <c r="E330" s="411"/>
      <c r="F330" s="411"/>
      <c r="G330" s="411"/>
      <c r="H330" s="411"/>
      <c r="I330" s="411"/>
      <c r="J330" s="411"/>
      <c r="K330" s="411"/>
      <c r="L330" s="412"/>
      <c r="M330" s="434"/>
      <c r="N330" s="434"/>
      <c r="O330" s="434"/>
      <c r="P330" s="434"/>
      <c r="Q330" s="434"/>
      <c r="R330" s="416"/>
      <c r="S330" s="416"/>
      <c r="T330" s="416"/>
      <c r="U330" s="416"/>
      <c r="V330" s="416"/>
      <c r="W330" s="410"/>
      <c r="X330" s="29"/>
      <c r="Y330" s="29"/>
    </row>
    <row r="331" spans="2:25" ht="38.25" customHeight="1">
      <c r="B331" s="6">
        <f t="shared" si="4"/>
        <v>279</v>
      </c>
      <c r="C331" s="415"/>
      <c r="D331" s="411"/>
      <c r="E331" s="411"/>
      <c r="F331" s="411"/>
      <c r="G331" s="411"/>
      <c r="H331" s="411"/>
      <c r="I331" s="411"/>
      <c r="J331" s="411"/>
      <c r="K331" s="411"/>
      <c r="L331" s="412"/>
      <c r="M331" s="434"/>
      <c r="N331" s="434"/>
      <c r="O331" s="434"/>
      <c r="P331" s="434"/>
      <c r="Q331" s="434"/>
      <c r="R331" s="416"/>
      <c r="S331" s="416"/>
      <c r="T331" s="416"/>
      <c r="U331" s="416"/>
      <c r="V331" s="416"/>
      <c r="W331" s="410"/>
      <c r="X331" s="29"/>
      <c r="Y331" s="29"/>
    </row>
    <row r="332" spans="2:25" ht="38.25" customHeight="1">
      <c r="B332" s="6">
        <f t="shared" si="4"/>
        <v>280</v>
      </c>
      <c r="C332" s="415"/>
      <c r="D332" s="411"/>
      <c r="E332" s="411"/>
      <c r="F332" s="411"/>
      <c r="G332" s="411"/>
      <c r="H332" s="411"/>
      <c r="I332" s="411"/>
      <c r="J332" s="411"/>
      <c r="K332" s="411"/>
      <c r="L332" s="412"/>
      <c r="M332" s="434"/>
      <c r="N332" s="434"/>
      <c r="O332" s="434"/>
      <c r="P332" s="434"/>
      <c r="Q332" s="434"/>
      <c r="R332" s="416"/>
      <c r="S332" s="416"/>
      <c r="T332" s="416"/>
      <c r="U332" s="416"/>
      <c r="V332" s="416"/>
      <c r="W332" s="410"/>
      <c r="X332" s="29"/>
      <c r="Y332" s="29"/>
    </row>
    <row r="333" spans="2:25" ht="38.25" customHeight="1">
      <c r="B333" s="6">
        <f t="shared" si="4"/>
        <v>281</v>
      </c>
      <c r="C333" s="415"/>
      <c r="D333" s="411"/>
      <c r="E333" s="411"/>
      <c r="F333" s="411"/>
      <c r="G333" s="411"/>
      <c r="H333" s="411"/>
      <c r="I333" s="411"/>
      <c r="J333" s="411"/>
      <c r="K333" s="411"/>
      <c r="L333" s="412"/>
      <c r="M333" s="434"/>
      <c r="N333" s="434"/>
      <c r="O333" s="434"/>
      <c r="P333" s="434"/>
      <c r="Q333" s="434"/>
      <c r="R333" s="416"/>
      <c r="S333" s="416"/>
      <c r="T333" s="416"/>
      <c r="U333" s="416"/>
      <c r="V333" s="416"/>
      <c r="W333" s="410"/>
      <c r="X333" s="29"/>
      <c r="Y333" s="29"/>
    </row>
    <row r="334" spans="2:25" ht="38.25" customHeight="1">
      <c r="B334" s="6">
        <f t="shared" si="4"/>
        <v>282</v>
      </c>
      <c r="C334" s="415"/>
      <c r="D334" s="411"/>
      <c r="E334" s="411"/>
      <c r="F334" s="411"/>
      <c r="G334" s="411"/>
      <c r="H334" s="411"/>
      <c r="I334" s="411"/>
      <c r="J334" s="411"/>
      <c r="K334" s="411"/>
      <c r="L334" s="412"/>
      <c r="M334" s="434"/>
      <c r="N334" s="434"/>
      <c r="O334" s="434"/>
      <c r="P334" s="434"/>
      <c r="Q334" s="434"/>
      <c r="R334" s="416"/>
      <c r="S334" s="416"/>
      <c r="T334" s="416"/>
      <c r="U334" s="416"/>
      <c r="V334" s="416"/>
      <c r="W334" s="410"/>
      <c r="X334" s="29"/>
      <c r="Y334" s="29"/>
    </row>
    <row r="335" spans="2:25" ht="38.25" customHeight="1">
      <c r="B335" s="6">
        <f t="shared" si="4"/>
        <v>283</v>
      </c>
      <c r="C335" s="415"/>
      <c r="D335" s="411"/>
      <c r="E335" s="411"/>
      <c r="F335" s="411"/>
      <c r="G335" s="411"/>
      <c r="H335" s="411"/>
      <c r="I335" s="411"/>
      <c r="J335" s="411"/>
      <c r="K335" s="411"/>
      <c r="L335" s="412"/>
      <c r="M335" s="434"/>
      <c r="N335" s="434"/>
      <c r="O335" s="434"/>
      <c r="P335" s="434"/>
      <c r="Q335" s="434"/>
      <c r="R335" s="416"/>
      <c r="S335" s="416"/>
      <c r="T335" s="416"/>
      <c r="U335" s="416"/>
      <c r="V335" s="416"/>
      <c r="W335" s="410"/>
      <c r="X335" s="29"/>
      <c r="Y335" s="29"/>
    </row>
    <row r="336" spans="2:25" ht="38.25" customHeight="1">
      <c r="B336" s="6">
        <f t="shared" si="4"/>
        <v>284</v>
      </c>
      <c r="C336" s="415"/>
      <c r="D336" s="411"/>
      <c r="E336" s="411"/>
      <c r="F336" s="411"/>
      <c r="G336" s="411"/>
      <c r="H336" s="411"/>
      <c r="I336" s="411"/>
      <c r="J336" s="411"/>
      <c r="K336" s="411"/>
      <c r="L336" s="412"/>
      <c r="M336" s="434"/>
      <c r="N336" s="434"/>
      <c r="O336" s="434"/>
      <c r="P336" s="434"/>
      <c r="Q336" s="434"/>
      <c r="R336" s="416"/>
      <c r="S336" s="416"/>
      <c r="T336" s="416"/>
      <c r="U336" s="416"/>
      <c r="V336" s="416"/>
      <c r="W336" s="410"/>
      <c r="X336" s="29"/>
      <c r="Y336" s="29"/>
    </row>
    <row r="337" spans="2:25" ht="38.25" customHeight="1">
      <c r="B337" s="6">
        <f t="shared" si="4"/>
        <v>285</v>
      </c>
      <c r="C337" s="415"/>
      <c r="D337" s="411"/>
      <c r="E337" s="411"/>
      <c r="F337" s="411"/>
      <c r="G337" s="411"/>
      <c r="H337" s="411"/>
      <c r="I337" s="411"/>
      <c r="J337" s="411"/>
      <c r="K337" s="411"/>
      <c r="L337" s="412"/>
      <c r="M337" s="434"/>
      <c r="N337" s="434"/>
      <c r="O337" s="434"/>
      <c r="P337" s="434"/>
      <c r="Q337" s="434"/>
      <c r="R337" s="416"/>
      <c r="S337" s="416"/>
      <c r="T337" s="416"/>
      <c r="U337" s="416"/>
      <c r="V337" s="416"/>
      <c r="W337" s="410"/>
      <c r="X337" s="29"/>
      <c r="Y337" s="29"/>
    </row>
    <row r="338" spans="2:25" ht="38.25" customHeight="1">
      <c r="B338" s="6">
        <f t="shared" si="4"/>
        <v>286</v>
      </c>
      <c r="C338" s="415"/>
      <c r="D338" s="411"/>
      <c r="E338" s="411"/>
      <c r="F338" s="411"/>
      <c r="G338" s="411"/>
      <c r="H338" s="411"/>
      <c r="I338" s="411"/>
      <c r="J338" s="411"/>
      <c r="K338" s="411"/>
      <c r="L338" s="412"/>
      <c r="M338" s="434"/>
      <c r="N338" s="434"/>
      <c r="O338" s="434"/>
      <c r="P338" s="434"/>
      <c r="Q338" s="434"/>
      <c r="R338" s="416"/>
      <c r="S338" s="416"/>
      <c r="T338" s="416"/>
      <c r="U338" s="416"/>
      <c r="V338" s="416"/>
      <c r="W338" s="410"/>
      <c r="X338" s="29"/>
      <c r="Y338" s="29"/>
    </row>
    <row r="339" spans="2:25" ht="38.25" customHeight="1">
      <c r="B339" s="6">
        <f t="shared" si="4"/>
        <v>287</v>
      </c>
      <c r="C339" s="415"/>
      <c r="D339" s="411"/>
      <c r="E339" s="411"/>
      <c r="F339" s="411"/>
      <c r="G339" s="411"/>
      <c r="H339" s="411"/>
      <c r="I339" s="411"/>
      <c r="J339" s="411"/>
      <c r="K339" s="411"/>
      <c r="L339" s="412"/>
      <c r="M339" s="434"/>
      <c r="N339" s="434"/>
      <c r="O339" s="434"/>
      <c r="P339" s="434"/>
      <c r="Q339" s="434"/>
      <c r="R339" s="416"/>
      <c r="S339" s="416"/>
      <c r="T339" s="416"/>
      <c r="U339" s="416"/>
      <c r="V339" s="416"/>
      <c r="W339" s="410"/>
      <c r="X339" s="29"/>
      <c r="Y339" s="29"/>
    </row>
    <row r="340" spans="2:25" ht="38.25" customHeight="1">
      <c r="B340" s="6">
        <f t="shared" si="4"/>
        <v>288</v>
      </c>
      <c r="C340" s="415"/>
      <c r="D340" s="411"/>
      <c r="E340" s="411"/>
      <c r="F340" s="411"/>
      <c r="G340" s="411"/>
      <c r="H340" s="411"/>
      <c r="I340" s="411"/>
      <c r="J340" s="411"/>
      <c r="K340" s="411"/>
      <c r="L340" s="412"/>
      <c r="M340" s="434"/>
      <c r="N340" s="434"/>
      <c r="O340" s="434"/>
      <c r="P340" s="434"/>
      <c r="Q340" s="434"/>
      <c r="R340" s="416"/>
      <c r="S340" s="416"/>
      <c r="T340" s="416"/>
      <c r="U340" s="416"/>
      <c r="V340" s="416"/>
      <c r="W340" s="410"/>
      <c r="X340" s="29"/>
      <c r="Y340" s="29"/>
    </row>
    <row r="341" spans="2:25" ht="38.25" customHeight="1">
      <c r="B341" s="6">
        <f t="shared" si="4"/>
        <v>289</v>
      </c>
      <c r="C341" s="415"/>
      <c r="D341" s="411"/>
      <c r="E341" s="411"/>
      <c r="F341" s="411"/>
      <c r="G341" s="411"/>
      <c r="H341" s="411"/>
      <c r="I341" s="411"/>
      <c r="J341" s="411"/>
      <c r="K341" s="411"/>
      <c r="L341" s="412"/>
      <c r="M341" s="434"/>
      <c r="N341" s="434"/>
      <c r="O341" s="434"/>
      <c r="P341" s="434"/>
      <c r="Q341" s="434"/>
      <c r="R341" s="416"/>
      <c r="S341" s="416"/>
      <c r="T341" s="416"/>
      <c r="U341" s="416"/>
      <c r="V341" s="416"/>
      <c r="W341" s="410"/>
      <c r="X341" s="29"/>
      <c r="Y341" s="29"/>
    </row>
    <row r="342" spans="2:25" ht="38.25" customHeight="1">
      <c r="B342" s="6">
        <f t="shared" si="4"/>
        <v>290</v>
      </c>
      <c r="C342" s="415"/>
      <c r="D342" s="411"/>
      <c r="E342" s="411"/>
      <c r="F342" s="411"/>
      <c r="G342" s="411"/>
      <c r="H342" s="411"/>
      <c r="I342" s="411"/>
      <c r="J342" s="411"/>
      <c r="K342" s="411"/>
      <c r="L342" s="412"/>
      <c r="M342" s="434"/>
      <c r="N342" s="434"/>
      <c r="O342" s="434"/>
      <c r="P342" s="434"/>
      <c r="Q342" s="434"/>
      <c r="R342" s="416"/>
      <c r="S342" s="416"/>
      <c r="T342" s="416"/>
      <c r="U342" s="416"/>
      <c r="V342" s="416"/>
      <c r="W342" s="410"/>
      <c r="X342" s="29"/>
      <c r="Y342" s="29"/>
    </row>
    <row r="343" spans="2:25" ht="38.25" customHeight="1">
      <c r="B343" s="6">
        <f t="shared" si="4"/>
        <v>291</v>
      </c>
      <c r="C343" s="415"/>
      <c r="D343" s="411"/>
      <c r="E343" s="411"/>
      <c r="F343" s="411"/>
      <c r="G343" s="411"/>
      <c r="H343" s="411"/>
      <c r="I343" s="411"/>
      <c r="J343" s="411"/>
      <c r="K343" s="411"/>
      <c r="L343" s="412"/>
      <c r="M343" s="434"/>
      <c r="N343" s="434"/>
      <c r="O343" s="434"/>
      <c r="P343" s="434"/>
      <c r="Q343" s="434"/>
      <c r="R343" s="416"/>
      <c r="S343" s="416"/>
      <c r="T343" s="416"/>
      <c r="U343" s="416"/>
      <c r="V343" s="416"/>
      <c r="W343" s="410"/>
      <c r="X343" s="29"/>
      <c r="Y343" s="29"/>
    </row>
    <row r="344" spans="2:25" ht="38.25" customHeight="1">
      <c r="B344" s="6">
        <f t="shared" si="4"/>
        <v>292</v>
      </c>
      <c r="C344" s="415"/>
      <c r="D344" s="411"/>
      <c r="E344" s="411"/>
      <c r="F344" s="411"/>
      <c r="G344" s="411"/>
      <c r="H344" s="411"/>
      <c r="I344" s="411"/>
      <c r="J344" s="411"/>
      <c r="K344" s="411"/>
      <c r="L344" s="412"/>
      <c r="M344" s="434"/>
      <c r="N344" s="434"/>
      <c r="O344" s="434"/>
      <c r="P344" s="434"/>
      <c r="Q344" s="434"/>
      <c r="R344" s="416"/>
      <c r="S344" s="416"/>
      <c r="T344" s="416"/>
      <c r="U344" s="416"/>
      <c r="V344" s="416"/>
      <c r="W344" s="410"/>
      <c r="X344" s="29"/>
      <c r="Y344" s="29"/>
    </row>
    <row r="345" spans="2:25" ht="38.25" customHeight="1">
      <c r="B345" s="6">
        <f t="shared" si="4"/>
        <v>293</v>
      </c>
      <c r="C345" s="415"/>
      <c r="D345" s="411"/>
      <c r="E345" s="411"/>
      <c r="F345" s="411"/>
      <c r="G345" s="411"/>
      <c r="H345" s="411"/>
      <c r="I345" s="411"/>
      <c r="J345" s="411"/>
      <c r="K345" s="411"/>
      <c r="L345" s="412"/>
      <c r="M345" s="434"/>
      <c r="N345" s="434"/>
      <c r="O345" s="434"/>
      <c r="P345" s="434"/>
      <c r="Q345" s="434"/>
      <c r="R345" s="416"/>
      <c r="S345" s="416"/>
      <c r="T345" s="416"/>
      <c r="U345" s="416"/>
      <c r="V345" s="416"/>
      <c r="W345" s="410"/>
      <c r="X345" s="29"/>
      <c r="Y345" s="29"/>
    </row>
    <row r="346" spans="2:25" ht="38.25" customHeight="1">
      <c r="B346" s="6">
        <f t="shared" si="4"/>
        <v>294</v>
      </c>
      <c r="C346" s="415"/>
      <c r="D346" s="411"/>
      <c r="E346" s="411"/>
      <c r="F346" s="411"/>
      <c r="G346" s="411"/>
      <c r="H346" s="411"/>
      <c r="I346" s="411"/>
      <c r="J346" s="411"/>
      <c r="K346" s="411"/>
      <c r="L346" s="412"/>
      <c r="M346" s="434"/>
      <c r="N346" s="434"/>
      <c r="O346" s="434"/>
      <c r="P346" s="434"/>
      <c r="Q346" s="434"/>
      <c r="R346" s="416"/>
      <c r="S346" s="416"/>
      <c r="T346" s="416"/>
      <c r="U346" s="416"/>
      <c r="V346" s="416"/>
      <c r="W346" s="410"/>
      <c r="X346" s="29"/>
      <c r="Y346" s="29"/>
    </row>
    <row r="347" spans="2:25" ht="38.25" customHeight="1">
      <c r="B347" s="6">
        <f t="shared" si="4"/>
        <v>295</v>
      </c>
      <c r="C347" s="415"/>
      <c r="D347" s="411"/>
      <c r="E347" s="411"/>
      <c r="F347" s="411"/>
      <c r="G347" s="411"/>
      <c r="H347" s="411"/>
      <c r="I347" s="411"/>
      <c r="J347" s="411"/>
      <c r="K347" s="411"/>
      <c r="L347" s="412"/>
      <c r="M347" s="434"/>
      <c r="N347" s="434"/>
      <c r="O347" s="434"/>
      <c r="P347" s="434"/>
      <c r="Q347" s="434"/>
      <c r="R347" s="416"/>
      <c r="S347" s="416"/>
      <c r="T347" s="416"/>
      <c r="U347" s="416"/>
      <c r="V347" s="416"/>
      <c r="W347" s="410"/>
      <c r="X347" s="29"/>
      <c r="Y347" s="29"/>
    </row>
    <row r="348" spans="2:25" ht="38.25" customHeight="1">
      <c r="B348" s="6">
        <f t="shared" si="4"/>
        <v>296</v>
      </c>
      <c r="C348" s="415"/>
      <c r="D348" s="411"/>
      <c r="E348" s="411"/>
      <c r="F348" s="411"/>
      <c r="G348" s="411"/>
      <c r="H348" s="411"/>
      <c r="I348" s="411"/>
      <c r="J348" s="411"/>
      <c r="K348" s="411"/>
      <c r="L348" s="412"/>
      <c r="M348" s="434"/>
      <c r="N348" s="434"/>
      <c r="O348" s="434"/>
      <c r="P348" s="434"/>
      <c r="Q348" s="434"/>
      <c r="R348" s="416"/>
      <c r="S348" s="416"/>
      <c r="T348" s="416"/>
      <c r="U348" s="416"/>
      <c r="V348" s="416"/>
      <c r="W348" s="410"/>
      <c r="X348" s="29"/>
      <c r="Y348" s="29"/>
    </row>
    <row r="349" spans="2:25" ht="38.25" customHeight="1">
      <c r="B349" s="6">
        <f t="shared" si="4"/>
        <v>297</v>
      </c>
      <c r="C349" s="415"/>
      <c r="D349" s="411"/>
      <c r="E349" s="411"/>
      <c r="F349" s="411"/>
      <c r="G349" s="411"/>
      <c r="H349" s="411"/>
      <c r="I349" s="411"/>
      <c r="J349" s="411"/>
      <c r="K349" s="411"/>
      <c r="L349" s="412"/>
      <c r="M349" s="434"/>
      <c r="N349" s="434"/>
      <c r="O349" s="434"/>
      <c r="P349" s="434"/>
      <c r="Q349" s="434"/>
      <c r="R349" s="416"/>
      <c r="S349" s="416"/>
      <c r="T349" s="416"/>
      <c r="U349" s="416"/>
      <c r="V349" s="416"/>
      <c r="W349" s="410"/>
      <c r="X349" s="29"/>
      <c r="Y349" s="29"/>
    </row>
    <row r="350" spans="2:25" ht="38.25" customHeight="1">
      <c r="B350" s="6">
        <f t="shared" si="4"/>
        <v>298</v>
      </c>
      <c r="C350" s="415"/>
      <c r="D350" s="411"/>
      <c r="E350" s="411"/>
      <c r="F350" s="411"/>
      <c r="G350" s="411"/>
      <c r="H350" s="411"/>
      <c r="I350" s="411"/>
      <c r="J350" s="411"/>
      <c r="K350" s="411"/>
      <c r="L350" s="412"/>
      <c r="M350" s="434"/>
      <c r="N350" s="434"/>
      <c r="O350" s="434"/>
      <c r="P350" s="434"/>
      <c r="Q350" s="434"/>
      <c r="R350" s="416"/>
      <c r="S350" s="416"/>
      <c r="T350" s="416"/>
      <c r="U350" s="416"/>
      <c r="V350" s="416"/>
      <c r="W350" s="410"/>
      <c r="X350" s="29"/>
      <c r="Y350" s="29"/>
    </row>
    <row r="351" spans="2:25" ht="38.25" customHeight="1">
      <c r="B351" s="6">
        <f t="shared" si="4"/>
        <v>299</v>
      </c>
      <c r="C351" s="415"/>
      <c r="D351" s="411"/>
      <c r="E351" s="411"/>
      <c r="F351" s="411"/>
      <c r="G351" s="411"/>
      <c r="H351" s="411"/>
      <c r="I351" s="411"/>
      <c r="J351" s="411"/>
      <c r="K351" s="411"/>
      <c r="L351" s="412"/>
      <c r="M351" s="434"/>
      <c r="N351" s="434"/>
      <c r="O351" s="434"/>
      <c r="P351" s="434"/>
      <c r="Q351" s="434"/>
      <c r="R351" s="416"/>
      <c r="S351" s="416"/>
      <c r="T351" s="416"/>
      <c r="U351" s="416"/>
      <c r="V351" s="416"/>
      <c r="W351" s="410"/>
      <c r="X351" s="29"/>
      <c r="Y351" s="29"/>
    </row>
    <row r="352" spans="2:25" ht="38.25" customHeight="1">
      <c r="B352" s="6">
        <f t="shared" si="4"/>
        <v>300</v>
      </c>
      <c r="C352" s="415"/>
      <c r="D352" s="411"/>
      <c r="E352" s="411"/>
      <c r="F352" s="411"/>
      <c r="G352" s="411"/>
      <c r="H352" s="411"/>
      <c r="I352" s="411"/>
      <c r="J352" s="411"/>
      <c r="K352" s="411"/>
      <c r="L352" s="412"/>
      <c r="M352" s="434"/>
      <c r="N352" s="434"/>
      <c r="O352" s="434"/>
      <c r="P352" s="434"/>
      <c r="Q352" s="434"/>
      <c r="R352" s="416"/>
      <c r="S352" s="416"/>
      <c r="T352" s="416"/>
      <c r="U352" s="416"/>
      <c r="V352" s="416"/>
      <c r="W352" s="410"/>
      <c r="X352" s="29"/>
      <c r="Y352" s="29"/>
    </row>
    <row r="353" spans="2:25" ht="38.25" customHeight="1">
      <c r="B353" s="6">
        <f t="shared" si="4"/>
        <v>301</v>
      </c>
      <c r="C353" s="415"/>
      <c r="D353" s="411"/>
      <c r="E353" s="411"/>
      <c r="F353" s="411"/>
      <c r="G353" s="411"/>
      <c r="H353" s="411"/>
      <c r="I353" s="411"/>
      <c r="J353" s="411"/>
      <c r="K353" s="411"/>
      <c r="L353" s="412"/>
      <c r="M353" s="434"/>
      <c r="N353" s="434"/>
      <c r="O353" s="434"/>
      <c r="P353" s="434"/>
      <c r="Q353" s="434"/>
      <c r="R353" s="416"/>
      <c r="S353" s="416"/>
      <c r="T353" s="416"/>
      <c r="U353" s="416"/>
      <c r="V353" s="416"/>
      <c r="W353" s="410"/>
      <c r="X353" s="29"/>
      <c r="Y353" s="29"/>
    </row>
    <row r="354" spans="2:25" ht="38.25" customHeight="1">
      <c r="B354" s="6">
        <f t="shared" si="4"/>
        <v>302</v>
      </c>
      <c r="C354" s="415"/>
      <c r="D354" s="411"/>
      <c r="E354" s="411"/>
      <c r="F354" s="411"/>
      <c r="G354" s="411"/>
      <c r="H354" s="411"/>
      <c r="I354" s="411"/>
      <c r="J354" s="411"/>
      <c r="K354" s="411"/>
      <c r="L354" s="412"/>
      <c r="M354" s="434"/>
      <c r="N354" s="434"/>
      <c r="O354" s="434"/>
      <c r="P354" s="434"/>
      <c r="Q354" s="434"/>
      <c r="R354" s="416"/>
      <c r="S354" s="416"/>
      <c r="T354" s="416"/>
      <c r="U354" s="416"/>
      <c r="V354" s="416"/>
      <c r="W354" s="410"/>
      <c r="X354" s="29"/>
      <c r="Y354" s="29"/>
    </row>
    <row r="355" spans="2:25" ht="38.25" customHeight="1">
      <c r="B355" s="6">
        <f t="shared" si="4"/>
        <v>303</v>
      </c>
      <c r="C355" s="415"/>
      <c r="D355" s="411"/>
      <c r="E355" s="411"/>
      <c r="F355" s="411"/>
      <c r="G355" s="411"/>
      <c r="H355" s="411"/>
      <c r="I355" s="411"/>
      <c r="J355" s="411"/>
      <c r="K355" s="411"/>
      <c r="L355" s="412"/>
      <c r="M355" s="434"/>
      <c r="N355" s="434"/>
      <c r="O355" s="434"/>
      <c r="P355" s="434"/>
      <c r="Q355" s="434"/>
      <c r="R355" s="416"/>
      <c r="S355" s="416"/>
      <c r="T355" s="416"/>
      <c r="U355" s="416"/>
      <c r="V355" s="416"/>
      <c r="W355" s="410"/>
      <c r="X355" s="29"/>
      <c r="Y355" s="29"/>
    </row>
    <row r="356" spans="2:25" ht="38.25" customHeight="1">
      <c r="B356" s="6">
        <f t="shared" si="4"/>
        <v>304</v>
      </c>
      <c r="C356" s="415"/>
      <c r="D356" s="411"/>
      <c r="E356" s="411"/>
      <c r="F356" s="411"/>
      <c r="G356" s="411"/>
      <c r="H356" s="411"/>
      <c r="I356" s="411"/>
      <c r="J356" s="411"/>
      <c r="K356" s="411"/>
      <c r="L356" s="412"/>
      <c r="M356" s="434"/>
      <c r="N356" s="434"/>
      <c r="O356" s="434"/>
      <c r="P356" s="434"/>
      <c r="Q356" s="434"/>
      <c r="R356" s="416"/>
      <c r="S356" s="416"/>
      <c r="T356" s="416"/>
      <c r="U356" s="416"/>
      <c r="V356" s="416"/>
      <c r="W356" s="410"/>
      <c r="X356" s="29"/>
      <c r="Y356" s="29"/>
    </row>
    <row r="357" spans="2:25" ht="38.25" customHeight="1">
      <c r="B357" s="6">
        <f t="shared" si="4"/>
        <v>305</v>
      </c>
      <c r="C357" s="415"/>
      <c r="D357" s="411"/>
      <c r="E357" s="411"/>
      <c r="F357" s="411"/>
      <c r="G357" s="411"/>
      <c r="H357" s="411"/>
      <c r="I357" s="411"/>
      <c r="J357" s="411"/>
      <c r="K357" s="411"/>
      <c r="L357" s="412"/>
      <c r="M357" s="434"/>
      <c r="N357" s="434"/>
      <c r="O357" s="434"/>
      <c r="P357" s="434"/>
      <c r="Q357" s="434"/>
      <c r="R357" s="416"/>
      <c r="S357" s="416"/>
      <c r="T357" s="416"/>
      <c r="U357" s="416"/>
      <c r="V357" s="416"/>
      <c r="W357" s="410"/>
      <c r="X357" s="29"/>
      <c r="Y357" s="29"/>
    </row>
    <row r="358" spans="2:25" ht="38.25" customHeight="1">
      <c r="B358" s="6">
        <f t="shared" si="4"/>
        <v>306</v>
      </c>
      <c r="C358" s="415"/>
      <c r="D358" s="411"/>
      <c r="E358" s="411"/>
      <c r="F358" s="411"/>
      <c r="G358" s="411"/>
      <c r="H358" s="411"/>
      <c r="I358" s="411"/>
      <c r="J358" s="411"/>
      <c r="K358" s="411"/>
      <c r="L358" s="412"/>
      <c r="M358" s="434"/>
      <c r="N358" s="434"/>
      <c r="O358" s="434"/>
      <c r="P358" s="434"/>
      <c r="Q358" s="434"/>
      <c r="R358" s="416"/>
      <c r="S358" s="416"/>
      <c r="T358" s="416"/>
      <c r="U358" s="416"/>
      <c r="V358" s="416"/>
      <c r="W358" s="410"/>
      <c r="X358" s="29"/>
      <c r="Y358" s="29"/>
    </row>
    <row r="359" spans="2:25" ht="38.25" customHeight="1">
      <c r="B359" s="6">
        <f t="shared" si="4"/>
        <v>307</v>
      </c>
      <c r="C359" s="415"/>
      <c r="D359" s="411"/>
      <c r="E359" s="411"/>
      <c r="F359" s="411"/>
      <c r="G359" s="411"/>
      <c r="H359" s="411"/>
      <c r="I359" s="411"/>
      <c r="J359" s="411"/>
      <c r="K359" s="411"/>
      <c r="L359" s="412"/>
      <c r="M359" s="434"/>
      <c r="N359" s="434"/>
      <c r="O359" s="434"/>
      <c r="P359" s="434"/>
      <c r="Q359" s="434"/>
      <c r="R359" s="416"/>
      <c r="S359" s="416"/>
      <c r="T359" s="416"/>
      <c r="U359" s="416"/>
      <c r="V359" s="416"/>
      <c r="W359" s="410"/>
      <c r="X359" s="29"/>
      <c r="Y359" s="29"/>
    </row>
    <row r="360" spans="2:25" ht="38.25" customHeight="1">
      <c r="B360" s="6">
        <f t="shared" si="4"/>
        <v>308</v>
      </c>
      <c r="C360" s="415"/>
      <c r="D360" s="411"/>
      <c r="E360" s="411"/>
      <c r="F360" s="411"/>
      <c r="G360" s="411"/>
      <c r="H360" s="411"/>
      <c r="I360" s="411"/>
      <c r="J360" s="411"/>
      <c r="K360" s="411"/>
      <c r="L360" s="412"/>
      <c r="M360" s="434"/>
      <c r="N360" s="434"/>
      <c r="O360" s="434"/>
      <c r="P360" s="434"/>
      <c r="Q360" s="434"/>
      <c r="R360" s="416"/>
      <c r="S360" s="416"/>
      <c r="T360" s="416"/>
      <c r="U360" s="416"/>
      <c r="V360" s="416"/>
      <c r="W360" s="410"/>
      <c r="X360" s="29"/>
      <c r="Y360" s="29"/>
    </row>
    <row r="361" spans="2:25" ht="38.25" customHeight="1">
      <c r="B361" s="6">
        <f t="shared" si="4"/>
        <v>309</v>
      </c>
      <c r="C361" s="415"/>
      <c r="D361" s="411"/>
      <c r="E361" s="411"/>
      <c r="F361" s="411"/>
      <c r="G361" s="411"/>
      <c r="H361" s="411"/>
      <c r="I361" s="411"/>
      <c r="J361" s="411"/>
      <c r="K361" s="411"/>
      <c r="L361" s="412"/>
      <c r="M361" s="434"/>
      <c r="N361" s="434"/>
      <c r="O361" s="434"/>
      <c r="P361" s="434"/>
      <c r="Q361" s="434"/>
      <c r="R361" s="416"/>
      <c r="S361" s="416"/>
      <c r="T361" s="416"/>
      <c r="U361" s="416"/>
      <c r="V361" s="416"/>
      <c r="W361" s="410"/>
      <c r="X361" s="29"/>
      <c r="Y361" s="29"/>
    </row>
    <row r="362" spans="2:25" ht="38.25" customHeight="1">
      <c r="B362" s="6">
        <f t="shared" si="4"/>
        <v>310</v>
      </c>
      <c r="C362" s="415"/>
      <c r="D362" s="411"/>
      <c r="E362" s="411"/>
      <c r="F362" s="411"/>
      <c r="G362" s="411"/>
      <c r="H362" s="411"/>
      <c r="I362" s="411"/>
      <c r="J362" s="411"/>
      <c r="K362" s="411"/>
      <c r="L362" s="412"/>
      <c r="M362" s="434"/>
      <c r="N362" s="434"/>
      <c r="O362" s="434"/>
      <c r="P362" s="434"/>
      <c r="Q362" s="434"/>
      <c r="R362" s="416"/>
      <c r="S362" s="416"/>
      <c r="T362" s="416"/>
      <c r="U362" s="416"/>
      <c r="V362" s="416"/>
      <c r="W362" s="410"/>
      <c r="X362" s="29"/>
      <c r="Y362" s="29"/>
    </row>
    <row r="363" spans="2:25" ht="38.25" customHeight="1">
      <c r="B363" s="6">
        <f t="shared" si="4"/>
        <v>311</v>
      </c>
      <c r="C363" s="415"/>
      <c r="D363" s="411"/>
      <c r="E363" s="411"/>
      <c r="F363" s="411"/>
      <c r="G363" s="411"/>
      <c r="H363" s="411"/>
      <c r="I363" s="411"/>
      <c r="J363" s="411"/>
      <c r="K363" s="411"/>
      <c r="L363" s="412"/>
      <c r="M363" s="434"/>
      <c r="N363" s="434"/>
      <c r="O363" s="434"/>
      <c r="P363" s="434"/>
      <c r="Q363" s="434"/>
      <c r="R363" s="416"/>
      <c r="S363" s="416"/>
      <c r="T363" s="416"/>
      <c r="U363" s="416"/>
      <c r="V363" s="416"/>
      <c r="W363" s="410"/>
      <c r="X363" s="29"/>
      <c r="Y363" s="29"/>
    </row>
    <row r="364" spans="2:25" ht="38.25" customHeight="1">
      <c r="B364" s="6">
        <f t="shared" si="4"/>
        <v>312</v>
      </c>
      <c r="C364" s="415"/>
      <c r="D364" s="411"/>
      <c r="E364" s="411"/>
      <c r="F364" s="411"/>
      <c r="G364" s="411"/>
      <c r="H364" s="411"/>
      <c r="I364" s="411"/>
      <c r="J364" s="411"/>
      <c r="K364" s="411"/>
      <c r="L364" s="412"/>
      <c r="M364" s="434"/>
      <c r="N364" s="434"/>
      <c r="O364" s="434"/>
      <c r="P364" s="434"/>
      <c r="Q364" s="434"/>
      <c r="R364" s="416"/>
      <c r="S364" s="416"/>
      <c r="T364" s="416"/>
      <c r="U364" s="416"/>
      <c r="V364" s="416"/>
      <c r="W364" s="410"/>
      <c r="X364" s="29"/>
      <c r="Y364" s="29"/>
    </row>
    <row r="365" spans="2:25" ht="38.25" customHeight="1">
      <c r="B365" s="6">
        <f t="shared" si="4"/>
        <v>313</v>
      </c>
      <c r="C365" s="415"/>
      <c r="D365" s="411"/>
      <c r="E365" s="411"/>
      <c r="F365" s="411"/>
      <c r="G365" s="411"/>
      <c r="H365" s="411"/>
      <c r="I365" s="411"/>
      <c r="J365" s="411"/>
      <c r="K365" s="411"/>
      <c r="L365" s="412"/>
      <c r="M365" s="434"/>
      <c r="N365" s="434"/>
      <c r="O365" s="434"/>
      <c r="P365" s="434"/>
      <c r="Q365" s="434"/>
      <c r="R365" s="416"/>
      <c r="S365" s="416"/>
      <c r="T365" s="416"/>
      <c r="U365" s="416"/>
      <c r="V365" s="416"/>
      <c r="W365" s="410"/>
      <c r="X365" s="29"/>
      <c r="Y365" s="29"/>
    </row>
    <row r="366" spans="2:25" ht="38.25" customHeight="1">
      <c r="B366" s="6">
        <f t="shared" si="4"/>
        <v>314</v>
      </c>
      <c r="C366" s="415"/>
      <c r="D366" s="411"/>
      <c r="E366" s="411"/>
      <c r="F366" s="411"/>
      <c r="G366" s="411"/>
      <c r="H366" s="411"/>
      <c r="I366" s="411"/>
      <c r="J366" s="411"/>
      <c r="K366" s="411"/>
      <c r="L366" s="412"/>
      <c r="M366" s="434"/>
      <c r="N366" s="434"/>
      <c r="O366" s="434"/>
      <c r="P366" s="434"/>
      <c r="Q366" s="434"/>
      <c r="R366" s="416"/>
      <c r="S366" s="416"/>
      <c r="T366" s="416"/>
      <c r="U366" s="416"/>
      <c r="V366" s="416"/>
      <c r="W366" s="410"/>
      <c r="X366" s="29"/>
      <c r="Y366" s="29"/>
    </row>
    <row r="367" spans="2:25" ht="38.25" customHeight="1">
      <c r="B367" s="6">
        <f t="shared" si="4"/>
        <v>315</v>
      </c>
      <c r="C367" s="415"/>
      <c r="D367" s="411"/>
      <c r="E367" s="411"/>
      <c r="F367" s="411"/>
      <c r="G367" s="411"/>
      <c r="H367" s="411"/>
      <c r="I367" s="411"/>
      <c r="J367" s="411"/>
      <c r="K367" s="411"/>
      <c r="L367" s="412"/>
      <c r="M367" s="434"/>
      <c r="N367" s="434"/>
      <c r="O367" s="434"/>
      <c r="P367" s="434"/>
      <c r="Q367" s="434"/>
      <c r="R367" s="416"/>
      <c r="S367" s="416"/>
      <c r="T367" s="416"/>
      <c r="U367" s="416"/>
      <c r="V367" s="416"/>
      <c r="W367" s="410"/>
      <c r="X367" s="29"/>
      <c r="Y367" s="29"/>
    </row>
    <row r="368" spans="2:25" ht="38.25" customHeight="1">
      <c r="B368" s="6">
        <f t="shared" si="4"/>
        <v>316</v>
      </c>
      <c r="C368" s="415"/>
      <c r="D368" s="411"/>
      <c r="E368" s="411"/>
      <c r="F368" s="411"/>
      <c r="G368" s="411"/>
      <c r="H368" s="411"/>
      <c r="I368" s="411"/>
      <c r="J368" s="411"/>
      <c r="K368" s="411"/>
      <c r="L368" s="412"/>
      <c r="M368" s="434"/>
      <c r="N368" s="434"/>
      <c r="O368" s="434"/>
      <c r="P368" s="434"/>
      <c r="Q368" s="434"/>
      <c r="R368" s="416"/>
      <c r="S368" s="416"/>
      <c r="T368" s="416"/>
      <c r="U368" s="416"/>
      <c r="V368" s="416"/>
      <c r="W368" s="410"/>
      <c r="X368" s="29"/>
      <c r="Y368" s="29"/>
    </row>
    <row r="369" spans="2:25" ht="38.25" customHeight="1">
      <c r="B369" s="6">
        <f t="shared" si="4"/>
        <v>317</v>
      </c>
      <c r="C369" s="415"/>
      <c r="D369" s="411"/>
      <c r="E369" s="411"/>
      <c r="F369" s="411"/>
      <c r="G369" s="411"/>
      <c r="H369" s="411"/>
      <c r="I369" s="411"/>
      <c r="J369" s="411"/>
      <c r="K369" s="411"/>
      <c r="L369" s="412"/>
      <c r="M369" s="434"/>
      <c r="N369" s="434"/>
      <c r="O369" s="434"/>
      <c r="P369" s="434"/>
      <c r="Q369" s="434"/>
      <c r="R369" s="416"/>
      <c r="S369" s="416"/>
      <c r="T369" s="416"/>
      <c r="U369" s="416"/>
      <c r="V369" s="416"/>
      <c r="W369" s="410"/>
      <c r="X369" s="29"/>
      <c r="Y369" s="29"/>
    </row>
    <row r="370" spans="2:25" ht="38.25" customHeight="1">
      <c r="B370" s="6">
        <f t="shared" si="4"/>
        <v>318</v>
      </c>
      <c r="C370" s="415"/>
      <c r="D370" s="411"/>
      <c r="E370" s="411"/>
      <c r="F370" s="411"/>
      <c r="G370" s="411"/>
      <c r="H370" s="411"/>
      <c r="I370" s="411"/>
      <c r="J370" s="411"/>
      <c r="K370" s="411"/>
      <c r="L370" s="412"/>
      <c r="M370" s="434"/>
      <c r="N370" s="434"/>
      <c r="O370" s="434"/>
      <c r="P370" s="434"/>
      <c r="Q370" s="434"/>
      <c r="R370" s="416"/>
      <c r="S370" s="416"/>
      <c r="T370" s="416"/>
      <c r="U370" s="416"/>
      <c r="V370" s="416"/>
      <c r="W370" s="410"/>
      <c r="X370" s="29"/>
      <c r="Y370" s="29"/>
    </row>
    <row r="371" spans="2:25" ht="38.25" customHeight="1">
      <c r="B371" s="6">
        <f t="shared" si="4"/>
        <v>319</v>
      </c>
      <c r="C371" s="415"/>
      <c r="D371" s="411"/>
      <c r="E371" s="411"/>
      <c r="F371" s="411"/>
      <c r="G371" s="411"/>
      <c r="H371" s="411"/>
      <c r="I371" s="411"/>
      <c r="J371" s="411"/>
      <c r="K371" s="411"/>
      <c r="L371" s="412"/>
      <c r="M371" s="434"/>
      <c r="N371" s="434"/>
      <c r="O371" s="434"/>
      <c r="P371" s="434"/>
      <c r="Q371" s="434"/>
      <c r="R371" s="416"/>
      <c r="S371" s="416"/>
      <c r="T371" s="416"/>
      <c r="U371" s="416"/>
      <c r="V371" s="416"/>
      <c r="W371" s="410"/>
      <c r="X371" s="29"/>
      <c r="Y371" s="29"/>
    </row>
    <row r="372" spans="2:25" ht="38.25" customHeight="1">
      <c r="B372" s="6">
        <f t="shared" si="4"/>
        <v>320</v>
      </c>
      <c r="C372" s="415"/>
      <c r="D372" s="411"/>
      <c r="E372" s="411"/>
      <c r="F372" s="411"/>
      <c r="G372" s="411"/>
      <c r="H372" s="411"/>
      <c r="I372" s="411"/>
      <c r="J372" s="411"/>
      <c r="K372" s="411"/>
      <c r="L372" s="412"/>
      <c r="M372" s="434"/>
      <c r="N372" s="434"/>
      <c r="O372" s="434"/>
      <c r="P372" s="434"/>
      <c r="Q372" s="434"/>
      <c r="R372" s="416"/>
      <c r="S372" s="416"/>
      <c r="T372" s="416"/>
      <c r="U372" s="416"/>
      <c r="V372" s="416"/>
      <c r="W372" s="410"/>
      <c r="X372" s="29"/>
      <c r="Y372" s="29"/>
    </row>
    <row r="373" spans="2:25" ht="38.25" customHeight="1">
      <c r="B373" s="6">
        <f t="shared" si="4"/>
        <v>321</v>
      </c>
      <c r="C373" s="415"/>
      <c r="D373" s="411"/>
      <c r="E373" s="411"/>
      <c r="F373" s="411"/>
      <c r="G373" s="411"/>
      <c r="H373" s="411"/>
      <c r="I373" s="411"/>
      <c r="J373" s="411"/>
      <c r="K373" s="411"/>
      <c r="L373" s="412"/>
      <c r="M373" s="434"/>
      <c r="N373" s="434"/>
      <c r="O373" s="434"/>
      <c r="P373" s="434"/>
      <c r="Q373" s="434"/>
      <c r="R373" s="416"/>
      <c r="S373" s="416"/>
      <c r="T373" s="416"/>
      <c r="U373" s="416"/>
      <c r="V373" s="416"/>
      <c r="W373" s="410"/>
      <c r="X373" s="29"/>
      <c r="Y373" s="29"/>
    </row>
    <row r="374" spans="2:25" ht="38.25" customHeight="1">
      <c r="B374" s="6">
        <f t="shared" si="4"/>
        <v>322</v>
      </c>
      <c r="C374" s="415"/>
      <c r="D374" s="411"/>
      <c r="E374" s="411"/>
      <c r="F374" s="411"/>
      <c r="G374" s="411"/>
      <c r="H374" s="411"/>
      <c r="I374" s="411"/>
      <c r="J374" s="411"/>
      <c r="K374" s="411"/>
      <c r="L374" s="412"/>
      <c r="M374" s="434"/>
      <c r="N374" s="434"/>
      <c r="O374" s="434"/>
      <c r="P374" s="434"/>
      <c r="Q374" s="434"/>
      <c r="R374" s="416"/>
      <c r="S374" s="416"/>
      <c r="T374" s="416"/>
      <c r="U374" s="416"/>
      <c r="V374" s="416"/>
      <c r="W374" s="410"/>
      <c r="X374" s="29"/>
      <c r="Y374" s="29"/>
    </row>
    <row r="375" spans="2:25" ht="38.25" customHeight="1">
      <c r="B375" s="6">
        <f t="shared" ref="B375:B438" si="5">B374+1</f>
        <v>323</v>
      </c>
      <c r="C375" s="415"/>
      <c r="D375" s="411"/>
      <c r="E375" s="411"/>
      <c r="F375" s="411"/>
      <c r="G375" s="411"/>
      <c r="H375" s="411"/>
      <c r="I375" s="411"/>
      <c r="J375" s="411"/>
      <c r="K375" s="411"/>
      <c r="L375" s="412"/>
      <c r="M375" s="434"/>
      <c r="N375" s="434"/>
      <c r="O375" s="434"/>
      <c r="P375" s="434"/>
      <c r="Q375" s="434"/>
      <c r="R375" s="416"/>
      <c r="S375" s="416"/>
      <c r="T375" s="416"/>
      <c r="U375" s="416"/>
      <c r="V375" s="416"/>
      <c r="W375" s="410"/>
      <c r="X375" s="29"/>
      <c r="Y375" s="29"/>
    </row>
    <row r="376" spans="2:25" ht="38.25" customHeight="1">
      <c r="B376" s="6">
        <f t="shared" si="5"/>
        <v>324</v>
      </c>
      <c r="C376" s="415"/>
      <c r="D376" s="411"/>
      <c r="E376" s="411"/>
      <c r="F376" s="411"/>
      <c r="G376" s="411"/>
      <c r="H376" s="411"/>
      <c r="I376" s="411"/>
      <c r="J376" s="411"/>
      <c r="K376" s="411"/>
      <c r="L376" s="412"/>
      <c r="M376" s="434"/>
      <c r="N376" s="434"/>
      <c r="O376" s="434"/>
      <c r="P376" s="434"/>
      <c r="Q376" s="434"/>
      <c r="R376" s="416"/>
      <c r="S376" s="416"/>
      <c r="T376" s="416"/>
      <c r="U376" s="416"/>
      <c r="V376" s="416"/>
      <c r="W376" s="410"/>
      <c r="X376" s="29"/>
      <c r="Y376" s="29"/>
    </row>
    <row r="377" spans="2:25" ht="38.25" customHeight="1">
      <c r="B377" s="6">
        <f t="shared" si="5"/>
        <v>325</v>
      </c>
      <c r="C377" s="415"/>
      <c r="D377" s="411"/>
      <c r="E377" s="411"/>
      <c r="F377" s="411"/>
      <c r="G377" s="411"/>
      <c r="H377" s="411"/>
      <c r="I377" s="411"/>
      <c r="J377" s="411"/>
      <c r="K377" s="411"/>
      <c r="L377" s="412"/>
      <c r="M377" s="434"/>
      <c r="N377" s="434"/>
      <c r="O377" s="434"/>
      <c r="P377" s="434"/>
      <c r="Q377" s="434"/>
      <c r="R377" s="416"/>
      <c r="S377" s="416"/>
      <c r="T377" s="416"/>
      <c r="U377" s="416"/>
      <c r="V377" s="416"/>
      <c r="W377" s="410"/>
      <c r="X377" s="29"/>
      <c r="Y377" s="29"/>
    </row>
    <row r="378" spans="2:25" ht="38.25" customHeight="1">
      <c r="B378" s="6">
        <f t="shared" si="5"/>
        <v>326</v>
      </c>
      <c r="C378" s="415"/>
      <c r="D378" s="411"/>
      <c r="E378" s="411"/>
      <c r="F378" s="411"/>
      <c r="G378" s="411"/>
      <c r="H378" s="411"/>
      <c r="I378" s="411"/>
      <c r="J378" s="411"/>
      <c r="K378" s="411"/>
      <c r="L378" s="412"/>
      <c r="M378" s="434"/>
      <c r="N378" s="434"/>
      <c r="O378" s="434"/>
      <c r="P378" s="434"/>
      <c r="Q378" s="434"/>
      <c r="R378" s="416"/>
      <c r="S378" s="416"/>
      <c r="T378" s="416"/>
      <c r="U378" s="416"/>
      <c r="V378" s="416"/>
      <c r="W378" s="410"/>
      <c r="X378" s="29"/>
      <c r="Y378" s="29"/>
    </row>
    <row r="379" spans="2:25" ht="38.25" customHeight="1">
      <c r="B379" s="6">
        <f t="shared" si="5"/>
        <v>327</v>
      </c>
      <c r="C379" s="415"/>
      <c r="D379" s="411"/>
      <c r="E379" s="411"/>
      <c r="F379" s="411"/>
      <c r="G379" s="411"/>
      <c r="H379" s="411"/>
      <c r="I379" s="411"/>
      <c r="J379" s="411"/>
      <c r="K379" s="411"/>
      <c r="L379" s="412"/>
      <c r="M379" s="434"/>
      <c r="N379" s="434"/>
      <c r="O379" s="434"/>
      <c r="P379" s="434"/>
      <c r="Q379" s="434"/>
      <c r="R379" s="416"/>
      <c r="S379" s="416"/>
      <c r="T379" s="416"/>
      <c r="U379" s="416"/>
      <c r="V379" s="416"/>
      <c r="W379" s="410"/>
      <c r="X379" s="29"/>
      <c r="Y379" s="29"/>
    </row>
    <row r="380" spans="2:25" ht="38.25" customHeight="1">
      <c r="B380" s="6">
        <f t="shared" si="5"/>
        <v>328</v>
      </c>
      <c r="C380" s="415"/>
      <c r="D380" s="411"/>
      <c r="E380" s="411"/>
      <c r="F380" s="411"/>
      <c r="G380" s="411"/>
      <c r="H380" s="411"/>
      <c r="I380" s="411"/>
      <c r="J380" s="411"/>
      <c r="K380" s="411"/>
      <c r="L380" s="412"/>
      <c r="M380" s="434"/>
      <c r="N380" s="434"/>
      <c r="O380" s="434"/>
      <c r="P380" s="434"/>
      <c r="Q380" s="434"/>
      <c r="R380" s="416"/>
      <c r="S380" s="416"/>
      <c r="T380" s="416"/>
      <c r="U380" s="416"/>
      <c r="V380" s="416"/>
      <c r="W380" s="410"/>
      <c r="X380" s="29"/>
      <c r="Y380" s="29"/>
    </row>
    <row r="381" spans="2:25" ht="38.25" customHeight="1">
      <c r="B381" s="6">
        <f t="shared" si="5"/>
        <v>329</v>
      </c>
      <c r="C381" s="415"/>
      <c r="D381" s="411"/>
      <c r="E381" s="411"/>
      <c r="F381" s="411"/>
      <c r="G381" s="411"/>
      <c r="H381" s="411"/>
      <c r="I381" s="411"/>
      <c r="J381" s="411"/>
      <c r="K381" s="411"/>
      <c r="L381" s="412"/>
      <c r="M381" s="434"/>
      <c r="N381" s="434"/>
      <c r="O381" s="434"/>
      <c r="P381" s="434"/>
      <c r="Q381" s="434"/>
      <c r="R381" s="416"/>
      <c r="S381" s="416"/>
      <c r="T381" s="416"/>
      <c r="U381" s="416"/>
      <c r="V381" s="416"/>
      <c r="W381" s="410"/>
      <c r="X381" s="29"/>
      <c r="Y381" s="29"/>
    </row>
    <row r="382" spans="2:25" ht="38.25" customHeight="1">
      <c r="B382" s="6">
        <f t="shared" si="5"/>
        <v>330</v>
      </c>
      <c r="C382" s="415"/>
      <c r="D382" s="411"/>
      <c r="E382" s="411"/>
      <c r="F382" s="411"/>
      <c r="G382" s="411"/>
      <c r="H382" s="411"/>
      <c r="I382" s="411"/>
      <c r="J382" s="411"/>
      <c r="K382" s="411"/>
      <c r="L382" s="412"/>
      <c r="M382" s="434"/>
      <c r="N382" s="434"/>
      <c r="O382" s="434"/>
      <c r="P382" s="434"/>
      <c r="Q382" s="434"/>
      <c r="R382" s="416"/>
      <c r="S382" s="416"/>
      <c r="T382" s="416"/>
      <c r="U382" s="416"/>
      <c r="V382" s="416"/>
      <c r="W382" s="410"/>
      <c r="X382" s="29"/>
      <c r="Y382" s="29"/>
    </row>
    <row r="383" spans="2:25" ht="38.25" customHeight="1">
      <c r="B383" s="6">
        <f t="shared" si="5"/>
        <v>331</v>
      </c>
      <c r="C383" s="415"/>
      <c r="D383" s="411"/>
      <c r="E383" s="411"/>
      <c r="F383" s="411"/>
      <c r="G383" s="411"/>
      <c r="H383" s="411"/>
      <c r="I383" s="411"/>
      <c r="J383" s="411"/>
      <c r="K383" s="411"/>
      <c r="L383" s="412"/>
      <c r="M383" s="434"/>
      <c r="N383" s="434"/>
      <c r="O383" s="434"/>
      <c r="P383" s="434"/>
      <c r="Q383" s="434"/>
      <c r="R383" s="416"/>
      <c r="S383" s="416"/>
      <c r="T383" s="416"/>
      <c r="U383" s="416"/>
      <c r="V383" s="416"/>
      <c r="W383" s="410"/>
      <c r="X383" s="29"/>
      <c r="Y383" s="29"/>
    </row>
    <row r="384" spans="2:25" ht="38.25" customHeight="1">
      <c r="B384" s="6">
        <f t="shared" si="5"/>
        <v>332</v>
      </c>
      <c r="C384" s="415"/>
      <c r="D384" s="411"/>
      <c r="E384" s="411"/>
      <c r="F384" s="411"/>
      <c r="G384" s="411"/>
      <c r="H384" s="411"/>
      <c r="I384" s="411"/>
      <c r="J384" s="411"/>
      <c r="K384" s="411"/>
      <c r="L384" s="412"/>
      <c r="M384" s="434"/>
      <c r="N384" s="434"/>
      <c r="O384" s="434"/>
      <c r="P384" s="434"/>
      <c r="Q384" s="434"/>
      <c r="R384" s="416"/>
      <c r="S384" s="416"/>
      <c r="T384" s="416"/>
      <c r="U384" s="416"/>
      <c r="V384" s="416"/>
      <c r="W384" s="410"/>
      <c r="X384" s="29"/>
      <c r="Y384" s="29"/>
    </row>
    <row r="385" spans="2:25" ht="38.25" customHeight="1">
      <c r="B385" s="6">
        <f t="shared" si="5"/>
        <v>333</v>
      </c>
      <c r="C385" s="415"/>
      <c r="D385" s="411"/>
      <c r="E385" s="411"/>
      <c r="F385" s="411"/>
      <c r="G385" s="411"/>
      <c r="H385" s="411"/>
      <c r="I385" s="411"/>
      <c r="J385" s="411"/>
      <c r="K385" s="411"/>
      <c r="L385" s="412"/>
      <c r="M385" s="434"/>
      <c r="N385" s="434"/>
      <c r="O385" s="434"/>
      <c r="P385" s="434"/>
      <c r="Q385" s="434"/>
      <c r="R385" s="416"/>
      <c r="S385" s="416"/>
      <c r="T385" s="416"/>
      <c r="U385" s="416"/>
      <c r="V385" s="416"/>
      <c r="W385" s="410"/>
      <c r="X385" s="29"/>
      <c r="Y385" s="29"/>
    </row>
    <row r="386" spans="2:25" ht="38.25" customHeight="1">
      <c r="B386" s="6">
        <f t="shared" si="5"/>
        <v>334</v>
      </c>
      <c r="C386" s="415"/>
      <c r="D386" s="411"/>
      <c r="E386" s="411"/>
      <c r="F386" s="411"/>
      <c r="G386" s="411"/>
      <c r="H386" s="411"/>
      <c r="I386" s="411"/>
      <c r="J386" s="411"/>
      <c r="K386" s="411"/>
      <c r="L386" s="412"/>
      <c r="M386" s="434"/>
      <c r="N386" s="434"/>
      <c r="O386" s="434"/>
      <c r="P386" s="434"/>
      <c r="Q386" s="434"/>
      <c r="R386" s="416"/>
      <c r="S386" s="416"/>
      <c r="T386" s="416"/>
      <c r="U386" s="416"/>
      <c r="V386" s="416"/>
      <c r="W386" s="410"/>
      <c r="X386" s="29"/>
      <c r="Y386" s="29"/>
    </row>
    <row r="387" spans="2:25" ht="38.25" customHeight="1">
      <c r="B387" s="6">
        <f t="shared" si="5"/>
        <v>335</v>
      </c>
      <c r="C387" s="415"/>
      <c r="D387" s="411"/>
      <c r="E387" s="411"/>
      <c r="F387" s="411"/>
      <c r="G387" s="411"/>
      <c r="H387" s="411"/>
      <c r="I387" s="411"/>
      <c r="J387" s="411"/>
      <c r="K387" s="411"/>
      <c r="L387" s="412"/>
      <c r="M387" s="434"/>
      <c r="N387" s="434"/>
      <c r="O387" s="434"/>
      <c r="P387" s="434"/>
      <c r="Q387" s="434"/>
      <c r="R387" s="416"/>
      <c r="S387" s="416"/>
      <c r="T387" s="416"/>
      <c r="U387" s="416"/>
      <c r="V387" s="416"/>
      <c r="W387" s="410"/>
      <c r="X387" s="29"/>
      <c r="Y387" s="29"/>
    </row>
    <row r="388" spans="2:25" ht="38.25" customHeight="1">
      <c r="B388" s="6">
        <f t="shared" si="5"/>
        <v>336</v>
      </c>
      <c r="C388" s="415"/>
      <c r="D388" s="411"/>
      <c r="E388" s="411"/>
      <c r="F388" s="411"/>
      <c r="G388" s="411"/>
      <c r="H388" s="411"/>
      <c r="I388" s="411"/>
      <c r="J388" s="411"/>
      <c r="K388" s="411"/>
      <c r="L388" s="412"/>
      <c r="M388" s="434"/>
      <c r="N388" s="434"/>
      <c r="O388" s="434"/>
      <c r="P388" s="434"/>
      <c r="Q388" s="434"/>
      <c r="R388" s="416"/>
      <c r="S388" s="416"/>
      <c r="T388" s="416"/>
      <c r="U388" s="416"/>
      <c r="V388" s="416"/>
      <c r="W388" s="410"/>
      <c r="X388" s="29"/>
      <c r="Y388" s="29"/>
    </row>
    <row r="389" spans="2:25" ht="38.25" customHeight="1">
      <c r="B389" s="6">
        <f t="shared" si="5"/>
        <v>337</v>
      </c>
      <c r="C389" s="415"/>
      <c r="D389" s="411"/>
      <c r="E389" s="411"/>
      <c r="F389" s="411"/>
      <c r="G389" s="411"/>
      <c r="H389" s="411"/>
      <c r="I389" s="411"/>
      <c r="J389" s="411"/>
      <c r="K389" s="411"/>
      <c r="L389" s="412"/>
      <c r="M389" s="434"/>
      <c r="N389" s="434"/>
      <c r="O389" s="434"/>
      <c r="P389" s="434"/>
      <c r="Q389" s="434"/>
      <c r="R389" s="416"/>
      <c r="S389" s="416"/>
      <c r="T389" s="416"/>
      <c r="U389" s="416"/>
      <c r="V389" s="416"/>
      <c r="W389" s="410"/>
      <c r="X389" s="29"/>
      <c r="Y389" s="29"/>
    </row>
    <row r="390" spans="2:25" ht="38.25" customHeight="1">
      <c r="B390" s="6">
        <f t="shared" si="5"/>
        <v>338</v>
      </c>
      <c r="C390" s="415"/>
      <c r="D390" s="411"/>
      <c r="E390" s="411"/>
      <c r="F390" s="411"/>
      <c r="G390" s="411"/>
      <c r="H390" s="411"/>
      <c r="I390" s="411"/>
      <c r="J390" s="411"/>
      <c r="K390" s="411"/>
      <c r="L390" s="412"/>
      <c r="M390" s="434"/>
      <c r="N390" s="434"/>
      <c r="O390" s="434"/>
      <c r="P390" s="434"/>
      <c r="Q390" s="434"/>
      <c r="R390" s="416"/>
      <c r="S390" s="416"/>
      <c r="T390" s="416"/>
      <c r="U390" s="416"/>
      <c r="V390" s="416"/>
      <c r="W390" s="410"/>
      <c r="X390" s="29"/>
      <c r="Y390" s="29"/>
    </row>
    <row r="391" spans="2:25" ht="38.25" customHeight="1">
      <c r="B391" s="6">
        <f t="shared" si="5"/>
        <v>339</v>
      </c>
      <c r="C391" s="415"/>
      <c r="D391" s="411"/>
      <c r="E391" s="411"/>
      <c r="F391" s="411"/>
      <c r="G391" s="411"/>
      <c r="H391" s="411"/>
      <c r="I391" s="411"/>
      <c r="J391" s="411"/>
      <c r="K391" s="411"/>
      <c r="L391" s="412"/>
      <c r="M391" s="434"/>
      <c r="N391" s="434"/>
      <c r="O391" s="434"/>
      <c r="P391" s="434"/>
      <c r="Q391" s="434"/>
      <c r="R391" s="416"/>
      <c r="S391" s="416"/>
      <c r="T391" s="416"/>
      <c r="U391" s="416"/>
      <c r="V391" s="416"/>
      <c r="W391" s="410"/>
      <c r="X391" s="29"/>
      <c r="Y391" s="29"/>
    </row>
    <row r="392" spans="2:25" ht="38.25" customHeight="1">
      <c r="B392" s="6">
        <f t="shared" si="5"/>
        <v>340</v>
      </c>
      <c r="C392" s="415"/>
      <c r="D392" s="411"/>
      <c r="E392" s="411"/>
      <c r="F392" s="411"/>
      <c r="G392" s="411"/>
      <c r="H392" s="411"/>
      <c r="I392" s="411"/>
      <c r="J392" s="411"/>
      <c r="K392" s="411"/>
      <c r="L392" s="412"/>
      <c r="M392" s="434"/>
      <c r="N392" s="434"/>
      <c r="O392" s="434"/>
      <c r="P392" s="434"/>
      <c r="Q392" s="434"/>
      <c r="R392" s="416"/>
      <c r="S392" s="416"/>
      <c r="T392" s="416"/>
      <c r="U392" s="416"/>
      <c r="V392" s="416"/>
      <c r="W392" s="410"/>
      <c r="X392" s="29"/>
      <c r="Y392" s="29"/>
    </row>
    <row r="393" spans="2:25" ht="38.25" customHeight="1">
      <c r="B393" s="6">
        <f t="shared" si="5"/>
        <v>341</v>
      </c>
      <c r="C393" s="415"/>
      <c r="D393" s="411"/>
      <c r="E393" s="411"/>
      <c r="F393" s="411"/>
      <c r="G393" s="411"/>
      <c r="H393" s="411"/>
      <c r="I393" s="411"/>
      <c r="J393" s="411"/>
      <c r="K393" s="411"/>
      <c r="L393" s="412"/>
      <c r="M393" s="434"/>
      <c r="N393" s="434"/>
      <c r="O393" s="434"/>
      <c r="P393" s="434"/>
      <c r="Q393" s="434"/>
      <c r="R393" s="416"/>
      <c r="S393" s="416"/>
      <c r="T393" s="416"/>
      <c r="U393" s="416"/>
      <c r="V393" s="416"/>
      <c r="W393" s="410"/>
      <c r="X393" s="29"/>
      <c r="Y393" s="29"/>
    </row>
    <row r="394" spans="2:25" ht="38.25" customHeight="1">
      <c r="B394" s="6">
        <f t="shared" si="5"/>
        <v>342</v>
      </c>
      <c r="C394" s="415"/>
      <c r="D394" s="411"/>
      <c r="E394" s="411"/>
      <c r="F394" s="411"/>
      <c r="G394" s="411"/>
      <c r="H394" s="411"/>
      <c r="I394" s="411"/>
      <c r="J394" s="411"/>
      <c r="K394" s="411"/>
      <c r="L394" s="412"/>
      <c r="M394" s="434"/>
      <c r="N394" s="434"/>
      <c r="O394" s="434"/>
      <c r="P394" s="434"/>
      <c r="Q394" s="434"/>
      <c r="R394" s="416"/>
      <c r="S394" s="416"/>
      <c r="T394" s="416"/>
      <c r="U394" s="416"/>
      <c r="V394" s="416"/>
      <c r="W394" s="410"/>
      <c r="X394" s="29"/>
      <c r="Y394" s="29"/>
    </row>
    <row r="395" spans="2:25" ht="38.25" customHeight="1">
      <c r="B395" s="6">
        <f t="shared" si="5"/>
        <v>343</v>
      </c>
      <c r="C395" s="415"/>
      <c r="D395" s="411"/>
      <c r="E395" s="411"/>
      <c r="F395" s="411"/>
      <c r="G395" s="411"/>
      <c r="H395" s="411"/>
      <c r="I395" s="411"/>
      <c r="J395" s="411"/>
      <c r="K395" s="411"/>
      <c r="L395" s="412"/>
      <c r="M395" s="434"/>
      <c r="N395" s="434"/>
      <c r="O395" s="434"/>
      <c r="P395" s="434"/>
      <c r="Q395" s="434"/>
      <c r="R395" s="416"/>
      <c r="S395" s="416"/>
      <c r="T395" s="416"/>
      <c r="U395" s="416"/>
      <c r="V395" s="416"/>
      <c r="W395" s="410"/>
      <c r="X395" s="29"/>
      <c r="Y395" s="29"/>
    </row>
    <row r="396" spans="2:25" ht="38.25" customHeight="1">
      <c r="B396" s="6">
        <f t="shared" si="5"/>
        <v>344</v>
      </c>
      <c r="C396" s="415"/>
      <c r="D396" s="411"/>
      <c r="E396" s="411"/>
      <c r="F396" s="411"/>
      <c r="G396" s="411"/>
      <c r="H396" s="411"/>
      <c r="I396" s="411"/>
      <c r="J396" s="411"/>
      <c r="K396" s="411"/>
      <c r="L396" s="412"/>
      <c r="M396" s="434"/>
      <c r="N396" s="434"/>
      <c r="O396" s="434"/>
      <c r="P396" s="434"/>
      <c r="Q396" s="434"/>
      <c r="R396" s="416"/>
      <c r="S396" s="416"/>
      <c r="T396" s="416"/>
      <c r="U396" s="416"/>
      <c r="V396" s="416"/>
      <c r="W396" s="410"/>
      <c r="X396" s="29"/>
      <c r="Y396" s="29"/>
    </row>
    <row r="397" spans="2:25" ht="38.25" customHeight="1">
      <c r="B397" s="6">
        <f t="shared" si="5"/>
        <v>345</v>
      </c>
      <c r="C397" s="415"/>
      <c r="D397" s="411"/>
      <c r="E397" s="411"/>
      <c r="F397" s="411"/>
      <c r="G397" s="411"/>
      <c r="H397" s="411"/>
      <c r="I397" s="411"/>
      <c r="J397" s="411"/>
      <c r="K397" s="411"/>
      <c r="L397" s="412"/>
      <c r="M397" s="434"/>
      <c r="N397" s="434"/>
      <c r="O397" s="434"/>
      <c r="P397" s="434"/>
      <c r="Q397" s="434"/>
      <c r="R397" s="416"/>
      <c r="S397" s="416"/>
      <c r="T397" s="416"/>
      <c r="U397" s="416"/>
      <c r="V397" s="416"/>
      <c r="W397" s="410"/>
      <c r="X397" s="29"/>
      <c r="Y397" s="29"/>
    </row>
    <row r="398" spans="2:25" ht="38.25" customHeight="1">
      <c r="B398" s="6">
        <f t="shared" si="5"/>
        <v>346</v>
      </c>
      <c r="C398" s="415"/>
      <c r="D398" s="411"/>
      <c r="E398" s="411"/>
      <c r="F398" s="411"/>
      <c r="G398" s="411"/>
      <c r="H398" s="411"/>
      <c r="I398" s="411"/>
      <c r="J398" s="411"/>
      <c r="K398" s="411"/>
      <c r="L398" s="412"/>
      <c r="M398" s="434"/>
      <c r="N398" s="434"/>
      <c r="O398" s="434"/>
      <c r="P398" s="434"/>
      <c r="Q398" s="434"/>
      <c r="R398" s="416"/>
      <c r="S398" s="416"/>
      <c r="T398" s="416"/>
      <c r="U398" s="416"/>
      <c r="V398" s="416"/>
      <c r="W398" s="410"/>
      <c r="X398" s="29"/>
      <c r="Y398" s="29"/>
    </row>
    <row r="399" spans="2:25" ht="38.25" customHeight="1">
      <c r="B399" s="6">
        <f t="shared" si="5"/>
        <v>347</v>
      </c>
      <c r="C399" s="415"/>
      <c r="D399" s="411"/>
      <c r="E399" s="411"/>
      <c r="F399" s="411"/>
      <c r="G399" s="411"/>
      <c r="H399" s="411"/>
      <c r="I399" s="411"/>
      <c r="J399" s="411"/>
      <c r="K399" s="411"/>
      <c r="L399" s="412"/>
      <c r="M399" s="434"/>
      <c r="N399" s="434"/>
      <c r="O399" s="434"/>
      <c r="P399" s="434"/>
      <c r="Q399" s="434"/>
      <c r="R399" s="416"/>
      <c r="S399" s="416"/>
      <c r="T399" s="416"/>
      <c r="U399" s="416"/>
      <c r="V399" s="416"/>
      <c r="W399" s="410"/>
      <c r="X399" s="29"/>
      <c r="Y399" s="29"/>
    </row>
    <row r="400" spans="2:25" ht="38.25" customHeight="1">
      <c r="B400" s="6">
        <f t="shared" si="5"/>
        <v>348</v>
      </c>
      <c r="C400" s="415"/>
      <c r="D400" s="411"/>
      <c r="E400" s="411"/>
      <c r="F400" s="411"/>
      <c r="G400" s="411"/>
      <c r="H400" s="411"/>
      <c r="I400" s="411"/>
      <c r="J400" s="411"/>
      <c r="K400" s="411"/>
      <c r="L400" s="412"/>
      <c r="M400" s="434"/>
      <c r="N400" s="434"/>
      <c r="O400" s="434"/>
      <c r="P400" s="434"/>
      <c r="Q400" s="434"/>
      <c r="R400" s="416"/>
      <c r="S400" s="416"/>
      <c r="T400" s="416"/>
      <c r="U400" s="416"/>
      <c r="V400" s="416"/>
      <c r="W400" s="410"/>
      <c r="X400" s="29"/>
      <c r="Y400" s="29"/>
    </row>
    <row r="401" spans="2:25" ht="38.25" customHeight="1">
      <c r="B401" s="6">
        <f t="shared" si="5"/>
        <v>349</v>
      </c>
      <c r="C401" s="415"/>
      <c r="D401" s="411"/>
      <c r="E401" s="411"/>
      <c r="F401" s="411"/>
      <c r="G401" s="411"/>
      <c r="H401" s="411"/>
      <c r="I401" s="411"/>
      <c r="J401" s="411"/>
      <c r="K401" s="411"/>
      <c r="L401" s="412"/>
      <c r="M401" s="434"/>
      <c r="N401" s="434"/>
      <c r="O401" s="434"/>
      <c r="P401" s="434"/>
      <c r="Q401" s="434"/>
      <c r="R401" s="416"/>
      <c r="S401" s="416"/>
      <c r="T401" s="416"/>
      <c r="U401" s="416"/>
      <c r="V401" s="416"/>
      <c r="W401" s="410"/>
      <c r="X401" s="29"/>
      <c r="Y401" s="29"/>
    </row>
    <row r="402" spans="2:25" ht="38.25" customHeight="1">
      <c r="B402" s="6">
        <f t="shared" si="5"/>
        <v>350</v>
      </c>
      <c r="C402" s="415"/>
      <c r="D402" s="411"/>
      <c r="E402" s="411"/>
      <c r="F402" s="411"/>
      <c r="G402" s="411"/>
      <c r="H402" s="411"/>
      <c r="I402" s="411"/>
      <c r="J402" s="411"/>
      <c r="K402" s="411"/>
      <c r="L402" s="412"/>
      <c r="M402" s="434"/>
      <c r="N402" s="434"/>
      <c r="O402" s="434"/>
      <c r="P402" s="434"/>
      <c r="Q402" s="434"/>
      <c r="R402" s="416"/>
      <c r="S402" s="416"/>
      <c r="T402" s="416"/>
      <c r="U402" s="416"/>
      <c r="V402" s="416"/>
      <c r="W402" s="410"/>
      <c r="X402" s="29"/>
      <c r="Y402" s="29"/>
    </row>
    <row r="403" spans="2:25" ht="38.25" customHeight="1">
      <c r="B403" s="6">
        <f t="shared" si="5"/>
        <v>351</v>
      </c>
      <c r="C403" s="415"/>
      <c r="D403" s="411"/>
      <c r="E403" s="411"/>
      <c r="F403" s="411"/>
      <c r="G403" s="411"/>
      <c r="H403" s="411"/>
      <c r="I403" s="411"/>
      <c r="J403" s="411"/>
      <c r="K403" s="411"/>
      <c r="L403" s="412"/>
      <c r="M403" s="434"/>
      <c r="N403" s="434"/>
      <c r="O403" s="434"/>
      <c r="P403" s="434"/>
      <c r="Q403" s="434"/>
      <c r="R403" s="416"/>
      <c r="S403" s="416"/>
      <c r="T403" s="416"/>
      <c r="U403" s="416"/>
      <c r="V403" s="416"/>
      <c r="W403" s="410"/>
      <c r="X403" s="29"/>
      <c r="Y403" s="29"/>
    </row>
    <row r="404" spans="2:25" ht="38.25" customHeight="1">
      <c r="B404" s="6">
        <f t="shared" si="5"/>
        <v>352</v>
      </c>
      <c r="C404" s="415"/>
      <c r="D404" s="411"/>
      <c r="E404" s="411"/>
      <c r="F404" s="411"/>
      <c r="G404" s="411"/>
      <c r="H404" s="411"/>
      <c r="I404" s="411"/>
      <c r="J404" s="411"/>
      <c r="K404" s="411"/>
      <c r="L404" s="412"/>
      <c r="M404" s="434"/>
      <c r="N404" s="434"/>
      <c r="O404" s="434"/>
      <c r="P404" s="434"/>
      <c r="Q404" s="434"/>
      <c r="R404" s="416"/>
      <c r="S404" s="416"/>
      <c r="T404" s="416"/>
      <c r="U404" s="416"/>
      <c r="V404" s="416"/>
      <c r="W404" s="410"/>
      <c r="X404" s="29"/>
      <c r="Y404" s="29"/>
    </row>
    <row r="405" spans="2:25" ht="38.25" customHeight="1">
      <c r="B405" s="6">
        <f t="shared" si="5"/>
        <v>353</v>
      </c>
      <c r="C405" s="415"/>
      <c r="D405" s="411"/>
      <c r="E405" s="411"/>
      <c r="F405" s="411"/>
      <c r="G405" s="411"/>
      <c r="H405" s="411"/>
      <c r="I405" s="411"/>
      <c r="J405" s="411"/>
      <c r="K405" s="411"/>
      <c r="L405" s="412"/>
      <c r="M405" s="434"/>
      <c r="N405" s="434"/>
      <c r="O405" s="434"/>
      <c r="P405" s="434"/>
      <c r="Q405" s="434"/>
      <c r="R405" s="416"/>
      <c r="S405" s="416"/>
      <c r="T405" s="416"/>
      <c r="U405" s="416"/>
      <c r="V405" s="416"/>
      <c r="W405" s="410"/>
      <c r="X405" s="29"/>
      <c r="Y405" s="29"/>
    </row>
    <row r="406" spans="2:25" ht="38.25" customHeight="1">
      <c r="B406" s="6">
        <f t="shared" si="5"/>
        <v>354</v>
      </c>
      <c r="C406" s="415"/>
      <c r="D406" s="411"/>
      <c r="E406" s="411"/>
      <c r="F406" s="411"/>
      <c r="G406" s="411"/>
      <c r="H406" s="411"/>
      <c r="I406" s="411"/>
      <c r="J406" s="411"/>
      <c r="K406" s="411"/>
      <c r="L406" s="412"/>
      <c r="M406" s="434"/>
      <c r="N406" s="434"/>
      <c r="O406" s="434"/>
      <c r="P406" s="434"/>
      <c r="Q406" s="434"/>
      <c r="R406" s="416"/>
      <c r="S406" s="416"/>
      <c r="T406" s="416"/>
      <c r="U406" s="416"/>
      <c r="V406" s="416"/>
      <c r="W406" s="410"/>
      <c r="X406" s="29"/>
      <c r="Y406" s="29"/>
    </row>
    <row r="407" spans="2:25" ht="38.25" customHeight="1">
      <c r="B407" s="6">
        <f t="shared" si="5"/>
        <v>355</v>
      </c>
      <c r="C407" s="415"/>
      <c r="D407" s="411"/>
      <c r="E407" s="411"/>
      <c r="F407" s="411"/>
      <c r="G407" s="411"/>
      <c r="H407" s="411"/>
      <c r="I407" s="411"/>
      <c r="J407" s="411"/>
      <c r="K407" s="411"/>
      <c r="L407" s="412"/>
      <c r="M407" s="434"/>
      <c r="N407" s="434"/>
      <c r="O407" s="434"/>
      <c r="P407" s="434"/>
      <c r="Q407" s="434"/>
      <c r="R407" s="416"/>
      <c r="S407" s="416"/>
      <c r="T407" s="416"/>
      <c r="U407" s="416"/>
      <c r="V407" s="416"/>
      <c r="W407" s="410"/>
      <c r="X407" s="29"/>
      <c r="Y407" s="29"/>
    </row>
    <row r="408" spans="2:25" ht="38.25" customHeight="1">
      <c r="B408" s="6">
        <f t="shared" si="5"/>
        <v>356</v>
      </c>
      <c r="C408" s="415"/>
      <c r="D408" s="411"/>
      <c r="E408" s="411"/>
      <c r="F408" s="411"/>
      <c r="G408" s="411"/>
      <c r="H408" s="411"/>
      <c r="I408" s="411"/>
      <c r="J408" s="411"/>
      <c r="K408" s="411"/>
      <c r="L408" s="412"/>
      <c r="M408" s="434"/>
      <c r="N408" s="434"/>
      <c r="O408" s="434"/>
      <c r="P408" s="434"/>
      <c r="Q408" s="434"/>
      <c r="R408" s="416"/>
      <c r="S408" s="416"/>
      <c r="T408" s="416"/>
      <c r="U408" s="416"/>
      <c r="V408" s="416"/>
      <c r="W408" s="410"/>
      <c r="X408" s="29"/>
      <c r="Y408" s="29"/>
    </row>
    <row r="409" spans="2:25" ht="38.25" customHeight="1">
      <c r="B409" s="6">
        <f t="shared" si="5"/>
        <v>357</v>
      </c>
      <c r="C409" s="415"/>
      <c r="D409" s="411"/>
      <c r="E409" s="411"/>
      <c r="F409" s="411"/>
      <c r="G409" s="411"/>
      <c r="H409" s="411"/>
      <c r="I409" s="411"/>
      <c r="J409" s="411"/>
      <c r="K409" s="411"/>
      <c r="L409" s="412"/>
      <c r="M409" s="434"/>
      <c r="N409" s="434"/>
      <c r="O409" s="434"/>
      <c r="P409" s="434"/>
      <c r="Q409" s="434"/>
      <c r="R409" s="416"/>
      <c r="S409" s="416"/>
      <c r="T409" s="416"/>
      <c r="U409" s="416"/>
      <c r="V409" s="416"/>
      <c r="W409" s="410"/>
      <c r="X409" s="29"/>
      <c r="Y409" s="29"/>
    </row>
    <row r="410" spans="2:25" ht="38.25" customHeight="1">
      <c r="B410" s="6">
        <f t="shared" si="5"/>
        <v>358</v>
      </c>
      <c r="C410" s="415"/>
      <c r="D410" s="411"/>
      <c r="E410" s="411"/>
      <c r="F410" s="411"/>
      <c r="G410" s="411"/>
      <c r="H410" s="411"/>
      <c r="I410" s="411"/>
      <c r="J410" s="411"/>
      <c r="K410" s="411"/>
      <c r="L410" s="412"/>
      <c r="M410" s="434"/>
      <c r="N410" s="434"/>
      <c r="O410" s="434"/>
      <c r="P410" s="434"/>
      <c r="Q410" s="434"/>
      <c r="R410" s="416"/>
      <c r="S410" s="416"/>
      <c r="T410" s="416"/>
      <c r="U410" s="416"/>
      <c r="V410" s="416"/>
      <c r="W410" s="410"/>
      <c r="X410" s="29"/>
      <c r="Y410" s="29"/>
    </row>
    <row r="411" spans="2:25" ht="38.25" customHeight="1">
      <c r="B411" s="6">
        <f t="shared" si="5"/>
        <v>359</v>
      </c>
      <c r="C411" s="415"/>
      <c r="D411" s="411"/>
      <c r="E411" s="411"/>
      <c r="F411" s="411"/>
      <c r="G411" s="411"/>
      <c r="H411" s="411"/>
      <c r="I411" s="411"/>
      <c r="J411" s="411"/>
      <c r="K411" s="411"/>
      <c r="L411" s="412"/>
      <c r="M411" s="434"/>
      <c r="N411" s="434"/>
      <c r="O411" s="434"/>
      <c r="P411" s="434"/>
      <c r="Q411" s="434"/>
      <c r="R411" s="416"/>
      <c r="S411" s="416"/>
      <c r="T411" s="416"/>
      <c r="U411" s="416"/>
      <c r="V411" s="416"/>
      <c r="W411" s="410"/>
      <c r="X411" s="29"/>
      <c r="Y411" s="29"/>
    </row>
    <row r="412" spans="2:25" ht="38.25" customHeight="1">
      <c r="B412" s="6">
        <f t="shared" si="5"/>
        <v>360</v>
      </c>
      <c r="C412" s="415"/>
      <c r="D412" s="411"/>
      <c r="E412" s="411"/>
      <c r="F412" s="411"/>
      <c r="G412" s="411"/>
      <c r="H412" s="411"/>
      <c r="I412" s="411"/>
      <c r="J412" s="411"/>
      <c r="K412" s="411"/>
      <c r="L412" s="412"/>
      <c r="M412" s="434"/>
      <c r="N412" s="434"/>
      <c r="O412" s="434"/>
      <c r="P412" s="434"/>
      <c r="Q412" s="434"/>
      <c r="R412" s="416"/>
      <c r="S412" s="416"/>
      <c r="T412" s="416"/>
      <c r="U412" s="416"/>
      <c r="V412" s="416"/>
      <c r="W412" s="410"/>
      <c r="X412" s="29"/>
      <c r="Y412" s="29"/>
    </row>
    <row r="413" spans="2:25" ht="38.25" customHeight="1">
      <c r="B413" s="6">
        <f t="shared" si="5"/>
        <v>361</v>
      </c>
      <c r="C413" s="415"/>
      <c r="D413" s="411"/>
      <c r="E413" s="411"/>
      <c r="F413" s="411"/>
      <c r="G413" s="411"/>
      <c r="H413" s="411"/>
      <c r="I413" s="411"/>
      <c r="J413" s="411"/>
      <c r="K413" s="411"/>
      <c r="L413" s="412"/>
      <c r="M413" s="434"/>
      <c r="N413" s="434"/>
      <c r="O413" s="434"/>
      <c r="P413" s="434"/>
      <c r="Q413" s="434"/>
      <c r="R413" s="416"/>
      <c r="S413" s="416"/>
      <c r="T413" s="416"/>
      <c r="U413" s="416"/>
      <c r="V413" s="416"/>
      <c r="W413" s="410"/>
      <c r="X413" s="29"/>
      <c r="Y413" s="29"/>
    </row>
    <row r="414" spans="2:25" ht="38.25" customHeight="1">
      <c r="B414" s="6">
        <f t="shared" si="5"/>
        <v>362</v>
      </c>
      <c r="C414" s="415"/>
      <c r="D414" s="411"/>
      <c r="E414" s="411"/>
      <c r="F414" s="411"/>
      <c r="G414" s="411"/>
      <c r="H414" s="411"/>
      <c r="I414" s="411"/>
      <c r="J414" s="411"/>
      <c r="K414" s="411"/>
      <c r="L414" s="412"/>
      <c r="M414" s="434"/>
      <c r="N414" s="434"/>
      <c r="O414" s="434"/>
      <c r="P414" s="434"/>
      <c r="Q414" s="434"/>
      <c r="R414" s="416"/>
      <c r="S414" s="416"/>
      <c r="T414" s="416"/>
      <c r="U414" s="416"/>
      <c r="V414" s="416"/>
      <c r="W414" s="410"/>
      <c r="X414" s="29"/>
      <c r="Y414" s="29"/>
    </row>
    <row r="415" spans="2:25" ht="38.25" customHeight="1">
      <c r="B415" s="6">
        <f t="shared" si="5"/>
        <v>363</v>
      </c>
      <c r="C415" s="415"/>
      <c r="D415" s="411"/>
      <c r="E415" s="411"/>
      <c r="F415" s="411"/>
      <c r="G415" s="411"/>
      <c r="H415" s="411"/>
      <c r="I415" s="411"/>
      <c r="J415" s="411"/>
      <c r="K415" s="411"/>
      <c r="L415" s="412"/>
      <c r="M415" s="434"/>
      <c r="N415" s="434"/>
      <c r="O415" s="434"/>
      <c r="P415" s="434"/>
      <c r="Q415" s="434"/>
      <c r="R415" s="416"/>
      <c r="S415" s="416"/>
      <c r="T415" s="416"/>
      <c r="U415" s="416"/>
      <c r="V415" s="416"/>
      <c r="W415" s="410"/>
      <c r="X415" s="29"/>
      <c r="Y415" s="29"/>
    </row>
    <row r="416" spans="2:25" ht="38.25" customHeight="1">
      <c r="B416" s="6">
        <f t="shared" si="5"/>
        <v>364</v>
      </c>
      <c r="C416" s="415"/>
      <c r="D416" s="411"/>
      <c r="E416" s="411"/>
      <c r="F416" s="411"/>
      <c r="G416" s="411"/>
      <c r="H416" s="411"/>
      <c r="I416" s="411"/>
      <c r="J416" s="411"/>
      <c r="K416" s="411"/>
      <c r="L416" s="412"/>
      <c r="M416" s="434"/>
      <c r="N416" s="434"/>
      <c r="O416" s="434"/>
      <c r="P416" s="434"/>
      <c r="Q416" s="434"/>
      <c r="R416" s="416"/>
      <c r="S416" s="416"/>
      <c r="T416" s="416"/>
      <c r="U416" s="416"/>
      <c r="V416" s="416"/>
      <c r="W416" s="410"/>
      <c r="X416" s="29"/>
      <c r="Y416" s="29"/>
    </row>
    <row r="417" spans="2:25" ht="38.25" customHeight="1">
      <c r="B417" s="6">
        <f t="shared" si="5"/>
        <v>365</v>
      </c>
      <c r="C417" s="415"/>
      <c r="D417" s="411"/>
      <c r="E417" s="411"/>
      <c r="F417" s="411"/>
      <c r="G417" s="411"/>
      <c r="H417" s="411"/>
      <c r="I417" s="411"/>
      <c r="J417" s="411"/>
      <c r="K417" s="411"/>
      <c r="L417" s="412"/>
      <c r="M417" s="434"/>
      <c r="N417" s="434"/>
      <c r="O417" s="434"/>
      <c r="P417" s="434"/>
      <c r="Q417" s="434"/>
      <c r="R417" s="416"/>
      <c r="S417" s="416"/>
      <c r="T417" s="416"/>
      <c r="U417" s="416"/>
      <c r="V417" s="416"/>
      <c r="W417" s="410"/>
      <c r="X417" s="29"/>
      <c r="Y417" s="29"/>
    </row>
    <row r="418" spans="2:25" ht="38.25" customHeight="1">
      <c r="B418" s="6">
        <f t="shared" si="5"/>
        <v>366</v>
      </c>
      <c r="C418" s="415"/>
      <c r="D418" s="411"/>
      <c r="E418" s="411"/>
      <c r="F418" s="411"/>
      <c r="G418" s="411"/>
      <c r="H418" s="411"/>
      <c r="I418" s="411"/>
      <c r="J418" s="411"/>
      <c r="K418" s="411"/>
      <c r="L418" s="412"/>
      <c r="M418" s="434"/>
      <c r="N418" s="434"/>
      <c r="O418" s="434"/>
      <c r="P418" s="434"/>
      <c r="Q418" s="434"/>
      <c r="R418" s="416"/>
      <c r="S418" s="416"/>
      <c r="T418" s="416"/>
      <c r="U418" s="416"/>
      <c r="V418" s="416"/>
      <c r="W418" s="410"/>
      <c r="X418" s="29"/>
      <c r="Y418" s="29"/>
    </row>
    <row r="419" spans="2:25" ht="38.25" customHeight="1">
      <c r="B419" s="6">
        <f t="shared" si="5"/>
        <v>367</v>
      </c>
      <c r="C419" s="415"/>
      <c r="D419" s="411"/>
      <c r="E419" s="411"/>
      <c r="F419" s="411"/>
      <c r="G419" s="411"/>
      <c r="H419" s="411"/>
      <c r="I419" s="411"/>
      <c r="J419" s="411"/>
      <c r="K419" s="411"/>
      <c r="L419" s="412"/>
      <c r="M419" s="434"/>
      <c r="N419" s="434"/>
      <c r="O419" s="434"/>
      <c r="P419" s="434"/>
      <c r="Q419" s="434"/>
      <c r="R419" s="416"/>
      <c r="S419" s="416"/>
      <c r="T419" s="416"/>
      <c r="U419" s="416"/>
      <c r="V419" s="416"/>
      <c r="W419" s="410"/>
      <c r="X419" s="29"/>
      <c r="Y419" s="29"/>
    </row>
    <row r="420" spans="2:25" ht="38.25" customHeight="1">
      <c r="B420" s="6">
        <f t="shared" si="5"/>
        <v>368</v>
      </c>
      <c r="C420" s="415"/>
      <c r="D420" s="411"/>
      <c r="E420" s="411"/>
      <c r="F420" s="411"/>
      <c r="G420" s="411"/>
      <c r="H420" s="411"/>
      <c r="I420" s="411"/>
      <c r="J420" s="411"/>
      <c r="K420" s="411"/>
      <c r="L420" s="412"/>
      <c r="M420" s="434"/>
      <c r="N420" s="434"/>
      <c r="O420" s="434"/>
      <c r="P420" s="434"/>
      <c r="Q420" s="434"/>
      <c r="R420" s="416"/>
      <c r="S420" s="416"/>
      <c r="T420" s="416"/>
      <c r="U420" s="416"/>
      <c r="V420" s="416"/>
      <c r="W420" s="410"/>
      <c r="X420" s="29"/>
      <c r="Y420" s="29"/>
    </row>
    <row r="421" spans="2:25" ht="38.25" customHeight="1">
      <c r="B421" s="6">
        <f t="shared" si="5"/>
        <v>369</v>
      </c>
      <c r="C421" s="415"/>
      <c r="D421" s="411"/>
      <c r="E421" s="411"/>
      <c r="F421" s="411"/>
      <c r="G421" s="411"/>
      <c r="H421" s="411"/>
      <c r="I421" s="411"/>
      <c r="J421" s="411"/>
      <c r="K421" s="411"/>
      <c r="L421" s="412"/>
      <c r="M421" s="434"/>
      <c r="N421" s="434"/>
      <c r="O421" s="434"/>
      <c r="P421" s="434"/>
      <c r="Q421" s="434"/>
      <c r="R421" s="416"/>
      <c r="S421" s="416"/>
      <c r="T421" s="416"/>
      <c r="U421" s="416"/>
      <c r="V421" s="416"/>
      <c r="W421" s="410"/>
      <c r="X421" s="29"/>
      <c r="Y421" s="29"/>
    </row>
    <row r="422" spans="2:25" ht="38.25" customHeight="1">
      <c r="B422" s="6">
        <f t="shared" si="5"/>
        <v>370</v>
      </c>
      <c r="C422" s="415"/>
      <c r="D422" s="411"/>
      <c r="E422" s="411"/>
      <c r="F422" s="411"/>
      <c r="G422" s="411"/>
      <c r="H422" s="411"/>
      <c r="I422" s="411"/>
      <c r="J422" s="411"/>
      <c r="K422" s="411"/>
      <c r="L422" s="412"/>
      <c r="M422" s="434"/>
      <c r="N422" s="434"/>
      <c r="O422" s="434"/>
      <c r="P422" s="434"/>
      <c r="Q422" s="434"/>
      <c r="R422" s="416"/>
      <c r="S422" s="416"/>
      <c r="T422" s="416"/>
      <c r="U422" s="416"/>
      <c r="V422" s="416"/>
      <c r="W422" s="410"/>
      <c r="X422" s="29"/>
      <c r="Y422" s="29"/>
    </row>
    <row r="423" spans="2:25" ht="38.25" customHeight="1">
      <c r="B423" s="6">
        <f t="shared" si="5"/>
        <v>371</v>
      </c>
      <c r="C423" s="415"/>
      <c r="D423" s="411"/>
      <c r="E423" s="411"/>
      <c r="F423" s="411"/>
      <c r="G423" s="411"/>
      <c r="H423" s="411"/>
      <c r="I423" s="411"/>
      <c r="J423" s="411"/>
      <c r="K423" s="411"/>
      <c r="L423" s="412"/>
      <c r="M423" s="434"/>
      <c r="N423" s="434"/>
      <c r="O423" s="434"/>
      <c r="P423" s="434"/>
      <c r="Q423" s="434"/>
      <c r="R423" s="416"/>
      <c r="S423" s="416"/>
      <c r="T423" s="416"/>
      <c r="U423" s="416"/>
      <c r="V423" s="416"/>
      <c r="W423" s="410"/>
      <c r="X423" s="29"/>
      <c r="Y423" s="29"/>
    </row>
    <row r="424" spans="2:25" ht="38.25" customHeight="1">
      <c r="B424" s="6">
        <f t="shared" si="5"/>
        <v>372</v>
      </c>
      <c r="C424" s="415"/>
      <c r="D424" s="411"/>
      <c r="E424" s="411"/>
      <c r="F424" s="411"/>
      <c r="G424" s="411"/>
      <c r="H424" s="411"/>
      <c r="I424" s="411"/>
      <c r="J424" s="411"/>
      <c r="K424" s="411"/>
      <c r="L424" s="412"/>
      <c r="M424" s="434"/>
      <c r="N424" s="434"/>
      <c r="O424" s="434"/>
      <c r="P424" s="434"/>
      <c r="Q424" s="434"/>
      <c r="R424" s="416"/>
      <c r="S424" s="416"/>
      <c r="T424" s="416"/>
      <c r="U424" s="416"/>
      <c r="V424" s="416"/>
      <c r="W424" s="410"/>
      <c r="X424" s="29"/>
      <c r="Y424" s="29"/>
    </row>
    <row r="425" spans="2:25" ht="38.25" customHeight="1">
      <c r="B425" s="6">
        <f t="shared" si="5"/>
        <v>373</v>
      </c>
      <c r="C425" s="415"/>
      <c r="D425" s="411"/>
      <c r="E425" s="411"/>
      <c r="F425" s="411"/>
      <c r="G425" s="411"/>
      <c r="H425" s="411"/>
      <c r="I425" s="411"/>
      <c r="J425" s="411"/>
      <c r="K425" s="411"/>
      <c r="L425" s="412"/>
      <c r="M425" s="434"/>
      <c r="N425" s="434"/>
      <c r="O425" s="434"/>
      <c r="P425" s="434"/>
      <c r="Q425" s="434"/>
      <c r="R425" s="416"/>
      <c r="S425" s="416"/>
      <c r="T425" s="416"/>
      <c r="U425" s="416"/>
      <c r="V425" s="416"/>
      <c r="W425" s="410"/>
      <c r="X425" s="29"/>
      <c r="Y425" s="29"/>
    </row>
    <row r="426" spans="2:25" ht="38.25" customHeight="1">
      <c r="B426" s="6">
        <f t="shared" si="5"/>
        <v>374</v>
      </c>
      <c r="C426" s="415"/>
      <c r="D426" s="411"/>
      <c r="E426" s="411"/>
      <c r="F426" s="411"/>
      <c r="G426" s="411"/>
      <c r="H426" s="411"/>
      <c r="I426" s="411"/>
      <c r="J426" s="411"/>
      <c r="K426" s="411"/>
      <c r="L426" s="412"/>
      <c r="M426" s="434"/>
      <c r="N426" s="434"/>
      <c r="O426" s="434"/>
      <c r="P426" s="434"/>
      <c r="Q426" s="434"/>
      <c r="R426" s="416"/>
      <c r="S426" s="416"/>
      <c r="T426" s="416"/>
      <c r="U426" s="416"/>
      <c r="V426" s="416"/>
      <c r="W426" s="410"/>
      <c r="X426" s="29"/>
      <c r="Y426" s="29"/>
    </row>
    <row r="427" spans="2:25" ht="38.25" customHeight="1">
      <c r="B427" s="6">
        <f t="shared" si="5"/>
        <v>375</v>
      </c>
      <c r="C427" s="415"/>
      <c r="D427" s="411"/>
      <c r="E427" s="411"/>
      <c r="F427" s="411"/>
      <c r="G427" s="411"/>
      <c r="H427" s="411"/>
      <c r="I427" s="411"/>
      <c r="J427" s="411"/>
      <c r="K427" s="411"/>
      <c r="L427" s="412"/>
      <c r="M427" s="434"/>
      <c r="N427" s="434"/>
      <c r="O427" s="434"/>
      <c r="P427" s="434"/>
      <c r="Q427" s="434"/>
      <c r="R427" s="416"/>
      <c r="S427" s="416"/>
      <c r="T427" s="416"/>
      <c r="U427" s="416"/>
      <c r="V427" s="416"/>
      <c r="W427" s="410"/>
      <c r="X427" s="29"/>
      <c r="Y427" s="29"/>
    </row>
    <row r="428" spans="2:25" ht="38.25" customHeight="1">
      <c r="B428" s="6">
        <f t="shared" si="5"/>
        <v>376</v>
      </c>
      <c r="C428" s="415"/>
      <c r="D428" s="411"/>
      <c r="E428" s="411"/>
      <c r="F428" s="411"/>
      <c r="G428" s="411"/>
      <c r="H428" s="411"/>
      <c r="I428" s="411"/>
      <c r="J428" s="411"/>
      <c r="K428" s="411"/>
      <c r="L428" s="412"/>
      <c r="M428" s="434"/>
      <c r="N428" s="434"/>
      <c r="O428" s="434"/>
      <c r="P428" s="434"/>
      <c r="Q428" s="434"/>
      <c r="R428" s="416"/>
      <c r="S428" s="416"/>
      <c r="T428" s="416"/>
      <c r="U428" s="416"/>
      <c r="V428" s="416"/>
      <c r="W428" s="410"/>
      <c r="X428" s="29"/>
      <c r="Y428" s="29"/>
    </row>
    <row r="429" spans="2:25" ht="38.25" customHeight="1">
      <c r="B429" s="6">
        <f t="shared" si="5"/>
        <v>377</v>
      </c>
      <c r="C429" s="415"/>
      <c r="D429" s="411"/>
      <c r="E429" s="411"/>
      <c r="F429" s="411"/>
      <c r="G429" s="411"/>
      <c r="H429" s="411"/>
      <c r="I429" s="411"/>
      <c r="J429" s="411"/>
      <c r="K429" s="411"/>
      <c r="L429" s="412"/>
      <c r="M429" s="434"/>
      <c r="N429" s="434"/>
      <c r="O429" s="434"/>
      <c r="P429" s="434"/>
      <c r="Q429" s="434"/>
      <c r="R429" s="416"/>
      <c r="S429" s="416"/>
      <c r="T429" s="416"/>
      <c r="U429" s="416"/>
      <c r="V429" s="416"/>
      <c r="W429" s="410"/>
      <c r="X429" s="29"/>
      <c r="Y429" s="29"/>
    </row>
    <row r="430" spans="2:25" ht="38.25" customHeight="1">
      <c r="B430" s="6">
        <f t="shared" si="5"/>
        <v>378</v>
      </c>
      <c r="C430" s="415"/>
      <c r="D430" s="411"/>
      <c r="E430" s="411"/>
      <c r="F430" s="411"/>
      <c r="G430" s="411"/>
      <c r="H430" s="411"/>
      <c r="I430" s="411"/>
      <c r="J430" s="411"/>
      <c r="K430" s="411"/>
      <c r="L430" s="412"/>
      <c r="M430" s="434"/>
      <c r="N430" s="434"/>
      <c r="O430" s="434"/>
      <c r="P430" s="434"/>
      <c r="Q430" s="434"/>
      <c r="R430" s="416"/>
      <c r="S430" s="416"/>
      <c r="T430" s="416"/>
      <c r="U430" s="416"/>
      <c r="V430" s="416"/>
      <c r="W430" s="410"/>
      <c r="X430" s="29"/>
      <c r="Y430" s="29"/>
    </row>
    <row r="431" spans="2:25" ht="38.25" customHeight="1">
      <c r="B431" s="6">
        <f t="shared" si="5"/>
        <v>379</v>
      </c>
      <c r="C431" s="415"/>
      <c r="D431" s="411"/>
      <c r="E431" s="411"/>
      <c r="F431" s="411"/>
      <c r="G431" s="411"/>
      <c r="H431" s="411"/>
      <c r="I431" s="411"/>
      <c r="J431" s="411"/>
      <c r="K431" s="411"/>
      <c r="L431" s="412"/>
      <c r="M431" s="434"/>
      <c r="N431" s="434"/>
      <c r="O431" s="434"/>
      <c r="P431" s="434"/>
      <c r="Q431" s="434"/>
      <c r="R431" s="416"/>
      <c r="S431" s="416"/>
      <c r="T431" s="416"/>
      <c r="U431" s="416"/>
      <c r="V431" s="416"/>
      <c r="W431" s="410"/>
      <c r="X431" s="29"/>
      <c r="Y431" s="29"/>
    </row>
    <row r="432" spans="2:25" ht="38.25" customHeight="1">
      <c r="B432" s="6">
        <f t="shared" si="5"/>
        <v>380</v>
      </c>
      <c r="C432" s="415"/>
      <c r="D432" s="411"/>
      <c r="E432" s="411"/>
      <c r="F432" s="411"/>
      <c r="G432" s="411"/>
      <c r="H432" s="411"/>
      <c r="I432" s="411"/>
      <c r="J432" s="411"/>
      <c r="K432" s="411"/>
      <c r="L432" s="412"/>
      <c r="M432" s="434"/>
      <c r="N432" s="434"/>
      <c r="O432" s="434"/>
      <c r="P432" s="434"/>
      <c r="Q432" s="434"/>
      <c r="R432" s="416"/>
      <c r="S432" s="416"/>
      <c r="T432" s="416"/>
      <c r="U432" s="416"/>
      <c r="V432" s="416"/>
      <c r="W432" s="410"/>
      <c r="X432" s="29"/>
      <c r="Y432" s="29"/>
    </row>
    <row r="433" spans="2:25" ht="38.25" customHeight="1">
      <c r="B433" s="6">
        <f t="shared" si="5"/>
        <v>381</v>
      </c>
      <c r="C433" s="415"/>
      <c r="D433" s="411"/>
      <c r="E433" s="411"/>
      <c r="F433" s="411"/>
      <c r="G433" s="411"/>
      <c r="H433" s="411"/>
      <c r="I433" s="411"/>
      <c r="J433" s="411"/>
      <c r="K433" s="411"/>
      <c r="L433" s="412"/>
      <c r="M433" s="434"/>
      <c r="N433" s="434"/>
      <c r="O433" s="434"/>
      <c r="P433" s="434"/>
      <c r="Q433" s="434"/>
      <c r="R433" s="416"/>
      <c r="S433" s="416"/>
      <c r="T433" s="416"/>
      <c r="U433" s="416"/>
      <c r="V433" s="416"/>
      <c r="W433" s="410"/>
      <c r="X433" s="29"/>
      <c r="Y433" s="29"/>
    </row>
    <row r="434" spans="2:25" ht="38.25" customHeight="1">
      <c r="B434" s="6">
        <f t="shared" si="5"/>
        <v>382</v>
      </c>
      <c r="C434" s="415"/>
      <c r="D434" s="411"/>
      <c r="E434" s="411"/>
      <c r="F434" s="411"/>
      <c r="G434" s="411"/>
      <c r="H434" s="411"/>
      <c r="I434" s="411"/>
      <c r="J434" s="411"/>
      <c r="K434" s="411"/>
      <c r="L434" s="412"/>
      <c r="M434" s="434"/>
      <c r="N434" s="434"/>
      <c r="O434" s="434"/>
      <c r="P434" s="434"/>
      <c r="Q434" s="434"/>
      <c r="R434" s="416"/>
      <c r="S434" s="416"/>
      <c r="T434" s="416"/>
      <c r="U434" s="416"/>
      <c r="V434" s="416"/>
      <c r="W434" s="410"/>
      <c r="X434" s="29"/>
      <c r="Y434" s="29"/>
    </row>
    <row r="435" spans="2:25" ht="38.25" customHeight="1">
      <c r="B435" s="6">
        <f t="shared" si="5"/>
        <v>383</v>
      </c>
      <c r="C435" s="415"/>
      <c r="D435" s="411"/>
      <c r="E435" s="411"/>
      <c r="F435" s="411"/>
      <c r="G435" s="411"/>
      <c r="H435" s="411"/>
      <c r="I435" s="411"/>
      <c r="J435" s="411"/>
      <c r="K435" s="411"/>
      <c r="L435" s="412"/>
      <c r="M435" s="434"/>
      <c r="N435" s="434"/>
      <c r="O435" s="434"/>
      <c r="P435" s="434"/>
      <c r="Q435" s="434"/>
      <c r="R435" s="416"/>
      <c r="S435" s="416"/>
      <c r="T435" s="416"/>
      <c r="U435" s="416"/>
      <c r="V435" s="416"/>
      <c r="W435" s="410"/>
      <c r="X435" s="29"/>
      <c r="Y435" s="29"/>
    </row>
    <row r="436" spans="2:25" ht="38.25" customHeight="1">
      <c r="B436" s="6">
        <f t="shared" si="5"/>
        <v>384</v>
      </c>
      <c r="C436" s="415"/>
      <c r="D436" s="411"/>
      <c r="E436" s="411"/>
      <c r="F436" s="411"/>
      <c r="G436" s="411"/>
      <c r="H436" s="411"/>
      <c r="I436" s="411"/>
      <c r="J436" s="411"/>
      <c r="K436" s="411"/>
      <c r="L436" s="412"/>
      <c r="M436" s="434"/>
      <c r="N436" s="434"/>
      <c r="O436" s="434"/>
      <c r="P436" s="434"/>
      <c r="Q436" s="434"/>
      <c r="R436" s="416"/>
      <c r="S436" s="416"/>
      <c r="T436" s="416"/>
      <c r="U436" s="416"/>
      <c r="V436" s="416"/>
      <c r="W436" s="410"/>
      <c r="X436" s="29"/>
      <c r="Y436" s="29"/>
    </row>
    <row r="437" spans="2:25" ht="38.25" customHeight="1">
      <c r="B437" s="6">
        <f t="shared" si="5"/>
        <v>385</v>
      </c>
      <c r="C437" s="415"/>
      <c r="D437" s="411"/>
      <c r="E437" s="411"/>
      <c r="F437" s="411"/>
      <c r="G437" s="411"/>
      <c r="H437" s="411"/>
      <c r="I437" s="411"/>
      <c r="J437" s="411"/>
      <c r="K437" s="411"/>
      <c r="L437" s="412"/>
      <c r="M437" s="434"/>
      <c r="N437" s="434"/>
      <c r="O437" s="434"/>
      <c r="P437" s="434"/>
      <c r="Q437" s="434"/>
      <c r="R437" s="416"/>
      <c r="S437" s="416"/>
      <c r="T437" s="416"/>
      <c r="U437" s="416"/>
      <c r="V437" s="416"/>
      <c r="W437" s="410"/>
      <c r="X437" s="29"/>
      <c r="Y437" s="29"/>
    </row>
    <row r="438" spans="2:25" ht="38.25" customHeight="1">
      <c r="B438" s="6">
        <f t="shared" si="5"/>
        <v>386</v>
      </c>
      <c r="C438" s="415"/>
      <c r="D438" s="411"/>
      <c r="E438" s="411"/>
      <c r="F438" s="411"/>
      <c r="G438" s="411"/>
      <c r="H438" s="411"/>
      <c r="I438" s="411"/>
      <c r="J438" s="411"/>
      <c r="K438" s="411"/>
      <c r="L438" s="412"/>
      <c r="M438" s="434"/>
      <c r="N438" s="434"/>
      <c r="O438" s="434"/>
      <c r="P438" s="434"/>
      <c r="Q438" s="434"/>
      <c r="R438" s="416"/>
      <c r="S438" s="416"/>
      <c r="T438" s="416"/>
      <c r="U438" s="416"/>
      <c r="V438" s="416"/>
      <c r="W438" s="410"/>
      <c r="X438" s="29"/>
      <c r="Y438" s="29"/>
    </row>
    <row r="439" spans="2:25" ht="38.25" customHeight="1">
      <c r="B439" s="6">
        <f t="shared" ref="B439:B502" si="6">B438+1</f>
        <v>387</v>
      </c>
      <c r="C439" s="415"/>
      <c r="D439" s="411"/>
      <c r="E439" s="411"/>
      <c r="F439" s="411"/>
      <c r="G439" s="411"/>
      <c r="H439" s="411"/>
      <c r="I439" s="411"/>
      <c r="J439" s="411"/>
      <c r="K439" s="411"/>
      <c r="L439" s="412"/>
      <c r="M439" s="434"/>
      <c r="N439" s="434"/>
      <c r="O439" s="434"/>
      <c r="P439" s="434"/>
      <c r="Q439" s="434"/>
      <c r="R439" s="416"/>
      <c r="S439" s="416"/>
      <c r="T439" s="416"/>
      <c r="U439" s="416"/>
      <c r="V439" s="416"/>
      <c r="W439" s="410"/>
      <c r="X439" s="29"/>
      <c r="Y439" s="29"/>
    </row>
    <row r="440" spans="2:25" ht="38.25" customHeight="1">
      <c r="B440" s="6">
        <f t="shared" si="6"/>
        <v>388</v>
      </c>
      <c r="C440" s="415"/>
      <c r="D440" s="411"/>
      <c r="E440" s="411"/>
      <c r="F440" s="411"/>
      <c r="G440" s="411"/>
      <c r="H440" s="411"/>
      <c r="I440" s="411"/>
      <c r="J440" s="411"/>
      <c r="K440" s="411"/>
      <c r="L440" s="412"/>
      <c r="M440" s="434"/>
      <c r="N440" s="434"/>
      <c r="O440" s="434"/>
      <c r="P440" s="434"/>
      <c r="Q440" s="434"/>
      <c r="R440" s="416"/>
      <c r="S440" s="416"/>
      <c r="T440" s="416"/>
      <c r="U440" s="416"/>
      <c r="V440" s="416"/>
      <c r="W440" s="410"/>
      <c r="X440" s="29"/>
      <c r="Y440" s="29"/>
    </row>
    <row r="441" spans="2:25" ht="38.25" customHeight="1">
      <c r="B441" s="6">
        <f t="shared" si="6"/>
        <v>389</v>
      </c>
      <c r="C441" s="415"/>
      <c r="D441" s="411"/>
      <c r="E441" s="411"/>
      <c r="F441" s="411"/>
      <c r="G441" s="411"/>
      <c r="H441" s="411"/>
      <c r="I441" s="411"/>
      <c r="J441" s="411"/>
      <c r="K441" s="411"/>
      <c r="L441" s="412"/>
      <c r="M441" s="434"/>
      <c r="N441" s="434"/>
      <c r="O441" s="434"/>
      <c r="P441" s="434"/>
      <c r="Q441" s="434"/>
      <c r="R441" s="416"/>
      <c r="S441" s="416"/>
      <c r="T441" s="416"/>
      <c r="U441" s="416"/>
      <c r="V441" s="416"/>
      <c r="W441" s="410"/>
      <c r="X441" s="29"/>
      <c r="Y441" s="29"/>
    </row>
    <row r="442" spans="2:25" ht="38.25" customHeight="1">
      <c r="B442" s="6">
        <f t="shared" si="6"/>
        <v>390</v>
      </c>
      <c r="C442" s="415"/>
      <c r="D442" s="411"/>
      <c r="E442" s="411"/>
      <c r="F442" s="411"/>
      <c r="G442" s="411"/>
      <c r="H442" s="411"/>
      <c r="I442" s="411"/>
      <c r="J442" s="411"/>
      <c r="K442" s="411"/>
      <c r="L442" s="412"/>
      <c r="M442" s="434"/>
      <c r="N442" s="434"/>
      <c r="O442" s="434"/>
      <c r="P442" s="434"/>
      <c r="Q442" s="434"/>
      <c r="R442" s="416"/>
      <c r="S442" s="416"/>
      <c r="T442" s="416"/>
      <c r="U442" s="416"/>
      <c r="V442" s="416"/>
      <c r="W442" s="410"/>
      <c r="X442" s="29"/>
      <c r="Y442" s="29"/>
    </row>
    <row r="443" spans="2:25" ht="38.25" customHeight="1">
      <c r="B443" s="6">
        <f t="shared" si="6"/>
        <v>391</v>
      </c>
      <c r="C443" s="415"/>
      <c r="D443" s="411"/>
      <c r="E443" s="411"/>
      <c r="F443" s="411"/>
      <c r="G443" s="411"/>
      <c r="H443" s="411"/>
      <c r="I443" s="411"/>
      <c r="J443" s="411"/>
      <c r="K443" s="411"/>
      <c r="L443" s="412"/>
      <c r="M443" s="434"/>
      <c r="N443" s="434"/>
      <c r="O443" s="434"/>
      <c r="P443" s="434"/>
      <c r="Q443" s="434"/>
      <c r="R443" s="416"/>
      <c r="S443" s="416"/>
      <c r="T443" s="416"/>
      <c r="U443" s="416"/>
      <c r="V443" s="416"/>
      <c r="W443" s="410"/>
      <c r="X443" s="29"/>
      <c r="Y443" s="29"/>
    </row>
    <row r="444" spans="2:25" ht="38.25" customHeight="1">
      <c r="B444" s="6">
        <f t="shared" si="6"/>
        <v>392</v>
      </c>
      <c r="C444" s="415"/>
      <c r="D444" s="411"/>
      <c r="E444" s="411"/>
      <c r="F444" s="411"/>
      <c r="G444" s="411"/>
      <c r="H444" s="411"/>
      <c r="I444" s="411"/>
      <c r="J444" s="411"/>
      <c r="K444" s="411"/>
      <c r="L444" s="412"/>
      <c r="M444" s="434"/>
      <c r="N444" s="434"/>
      <c r="O444" s="434"/>
      <c r="P444" s="434"/>
      <c r="Q444" s="434"/>
      <c r="R444" s="416"/>
      <c r="S444" s="416"/>
      <c r="T444" s="416"/>
      <c r="U444" s="416"/>
      <c r="V444" s="416"/>
      <c r="W444" s="410"/>
      <c r="X444" s="29"/>
      <c r="Y444" s="29"/>
    </row>
    <row r="445" spans="2:25" ht="38.25" customHeight="1">
      <c r="B445" s="6">
        <f t="shared" si="6"/>
        <v>393</v>
      </c>
      <c r="C445" s="415"/>
      <c r="D445" s="411"/>
      <c r="E445" s="411"/>
      <c r="F445" s="411"/>
      <c r="G445" s="411"/>
      <c r="H445" s="411"/>
      <c r="I445" s="411"/>
      <c r="J445" s="411"/>
      <c r="K445" s="411"/>
      <c r="L445" s="412"/>
      <c r="M445" s="434"/>
      <c r="N445" s="434"/>
      <c r="O445" s="434"/>
      <c r="P445" s="434"/>
      <c r="Q445" s="434"/>
      <c r="R445" s="416"/>
      <c r="S445" s="416"/>
      <c r="T445" s="416"/>
      <c r="U445" s="416"/>
      <c r="V445" s="416"/>
      <c r="W445" s="410"/>
      <c r="X445" s="29"/>
      <c r="Y445" s="29"/>
    </row>
    <row r="446" spans="2:25" ht="38.25" customHeight="1">
      <c r="B446" s="6">
        <f t="shared" si="6"/>
        <v>394</v>
      </c>
      <c r="C446" s="415"/>
      <c r="D446" s="411"/>
      <c r="E446" s="411"/>
      <c r="F446" s="411"/>
      <c r="G446" s="411"/>
      <c r="H446" s="411"/>
      <c r="I446" s="411"/>
      <c r="J446" s="411"/>
      <c r="K446" s="411"/>
      <c r="L446" s="412"/>
      <c r="M446" s="434"/>
      <c r="N446" s="434"/>
      <c r="O446" s="434"/>
      <c r="P446" s="434"/>
      <c r="Q446" s="434"/>
      <c r="R446" s="416"/>
      <c r="S446" s="416"/>
      <c r="T446" s="416"/>
      <c r="U446" s="416"/>
      <c r="V446" s="416"/>
      <c r="W446" s="410"/>
      <c r="X446" s="29"/>
      <c r="Y446" s="29"/>
    </row>
    <row r="447" spans="2:25" ht="38.25" customHeight="1">
      <c r="B447" s="6">
        <f t="shared" si="6"/>
        <v>395</v>
      </c>
      <c r="C447" s="415"/>
      <c r="D447" s="411"/>
      <c r="E447" s="411"/>
      <c r="F447" s="411"/>
      <c r="G447" s="411"/>
      <c r="H447" s="411"/>
      <c r="I447" s="411"/>
      <c r="J447" s="411"/>
      <c r="K447" s="411"/>
      <c r="L447" s="412"/>
      <c r="M447" s="434"/>
      <c r="N447" s="434"/>
      <c r="O447" s="434"/>
      <c r="P447" s="434"/>
      <c r="Q447" s="434"/>
      <c r="R447" s="416"/>
      <c r="S447" s="416"/>
      <c r="T447" s="416"/>
      <c r="U447" s="416"/>
      <c r="V447" s="416"/>
      <c r="W447" s="410"/>
      <c r="X447" s="29"/>
      <c r="Y447" s="29"/>
    </row>
    <row r="448" spans="2:25" ht="38.25" customHeight="1">
      <c r="B448" s="6">
        <f t="shared" si="6"/>
        <v>396</v>
      </c>
      <c r="C448" s="415"/>
      <c r="D448" s="411"/>
      <c r="E448" s="411"/>
      <c r="F448" s="411"/>
      <c r="G448" s="411"/>
      <c r="H448" s="411"/>
      <c r="I448" s="411"/>
      <c r="J448" s="411"/>
      <c r="K448" s="411"/>
      <c r="L448" s="412"/>
      <c r="M448" s="434"/>
      <c r="N448" s="434"/>
      <c r="O448" s="434"/>
      <c r="P448" s="434"/>
      <c r="Q448" s="434"/>
      <c r="R448" s="416"/>
      <c r="S448" s="416"/>
      <c r="T448" s="416"/>
      <c r="U448" s="416"/>
      <c r="V448" s="416"/>
      <c r="W448" s="410"/>
      <c r="X448" s="29"/>
      <c r="Y448" s="29"/>
    </row>
    <row r="449" spans="2:25" ht="38.25" customHeight="1">
      <c r="B449" s="6">
        <f t="shared" si="6"/>
        <v>397</v>
      </c>
      <c r="C449" s="415"/>
      <c r="D449" s="411"/>
      <c r="E449" s="411"/>
      <c r="F449" s="411"/>
      <c r="G449" s="411"/>
      <c r="H449" s="411"/>
      <c r="I449" s="411"/>
      <c r="J449" s="411"/>
      <c r="K449" s="411"/>
      <c r="L449" s="412"/>
      <c r="M449" s="434"/>
      <c r="N449" s="434"/>
      <c r="O449" s="434"/>
      <c r="P449" s="434"/>
      <c r="Q449" s="434"/>
      <c r="R449" s="416"/>
      <c r="S449" s="416"/>
      <c r="T449" s="416"/>
      <c r="U449" s="416"/>
      <c r="V449" s="416"/>
      <c r="W449" s="410"/>
      <c r="X449" s="29"/>
      <c r="Y449" s="29"/>
    </row>
    <row r="450" spans="2:25" ht="38.25" customHeight="1">
      <c r="B450" s="6">
        <f t="shared" si="6"/>
        <v>398</v>
      </c>
      <c r="C450" s="415"/>
      <c r="D450" s="411"/>
      <c r="E450" s="411"/>
      <c r="F450" s="411"/>
      <c r="G450" s="411"/>
      <c r="H450" s="411"/>
      <c r="I450" s="411"/>
      <c r="J450" s="411"/>
      <c r="K450" s="411"/>
      <c r="L450" s="412"/>
      <c r="M450" s="434"/>
      <c r="N450" s="434"/>
      <c r="O450" s="434"/>
      <c r="P450" s="434"/>
      <c r="Q450" s="434"/>
      <c r="R450" s="416"/>
      <c r="S450" s="416"/>
      <c r="T450" s="416"/>
      <c r="U450" s="416"/>
      <c r="V450" s="416"/>
      <c r="W450" s="410"/>
      <c r="X450" s="29"/>
      <c r="Y450" s="29"/>
    </row>
    <row r="451" spans="2:25" ht="38.25" customHeight="1">
      <c r="B451" s="6">
        <f t="shared" si="6"/>
        <v>399</v>
      </c>
      <c r="C451" s="415"/>
      <c r="D451" s="411"/>
      <c r="E451" s="411"/>
      <c r="F451" s="411"/>
      <c r="G451" s="411"/>
      <c r="H451" s="411"/>
      <c r="I451" s="411"/>
      <c r="J451" s="411"/>
      <c r="K451" s="411"/>
      <c r="L451" s="412"/>
      <c r="M451" s="434"/>
      <c r="N451" s="434"/>
      <c r="O451" s="434"/>
      <c r="P451" s="434"/>
      <c r="Q451" s="434"/>
      <c r="R451" s="416"/>
      <c r="S451" s="416"/>
      <c r="T451" s="416"/>
      <c r="U451" s="416"/>
      <c r="V451" s="416"/>
      <c r="W451" s="410"/>
      <c r="X451" s="29"/>
      <c r="Y451" s="29"/>
    </row>
    <row r="452" spans="2:25" ht="38.25" customHeight="1">
      <c r="B452" s="6">
        <f t="shared" si="6"/>
        <v>400</v>
      </c>
      <c r="C452" s="415"/>
      <c r="D452" s="411"/>
      <c r="E452" s="411"/>
      <c r="F452" s="411"/>
      <c r="G452" s="411"/>
      <c r="H452" s="411"/>
      <c r="I452" s="411"/>
      <c r="J452" s="411"/>
      <c r="K452" s="411"/>
      <c r="L452" s="412"/>
      <c r="M452" s="434"/>
      <c r="N452" s="434"/>
      <c r="O452" s="434"/>
      <c r="P452" s="434"/>
      <c r="Q452" s="434"/>
      <c r="R452" s="416"/>
      <c r="S452" s="416"/>
      <c r="T452" s="416"/>
      <c r="U452" s="416"/>
      <c r="V452" s="416"/>
      <c r="W452" s="410"/>
      <c r="X452" s="29"/>
      <c r="Y452" s="29"/>
    </row>
    <row r="453" spans="2:25" ht="38.25" customHeight="1">
      <c r="B453" s="6">
        <f t="shared" si="6"/>
        <v>401</v>
      </c>
      <c r="C453" s="415"/>
      <c r="D453" s="411"/>
      <c r="E453" s="411"/>
      <c r="F453" s="411"/>
      <c r="G453" s="411"/>
      <c r="H453" s="411"/>
      <c r="I453" s="411"/>
      <c r="J453" s="411"/>
      <c r="K453" s="411"/>
      <c r="L453" s="412"/>
      <c r="M453" s="434"/>
      <c r="N453" s="434"/>
      <c r="O453" s="434"/>
      <c r="P453" s="434"/>
      <c r="Q453" s="434"/>
      <c r="R453" s="416"/>
      <c r="S453" s="416"/>
      <c r="T453" s="416"/>
      <c r="U453" s="416"/>
      <c r="V453" s="416"/>
      <c r="W453" s="410"/>
      <c r="X453" s="29"/>
      <c r="Y453" s="29"/>
    </row>
    <row r="454" spans="2:25" ht="38.25" customHeight="1">
      <c r="B454" s="6">
        <f t="shared" si="6"/>
        <v>402</v>
      </c>
      <c r="C454" s="415"/>
      <c r="D454" s="411"/>
      <c r="E454" s="411"/>
      <c r="F454" s="411"/>
      <c r="G454" s="411"/>
      <c r="H454" s="411"/>
      <c r="I454" s="411"/>
      <c r="J454" s="411"/>
      <c r="K454" s="411"/>
      <c r="L454" s="412"/>
      <c r="M454" s="434"/>
      <c r="N454" s="434"/>
      <c r="O454" s="434"/>
      <c r="P454" s="434"/>
      <c r="Q454" s="434"/>
      <c r="R454" s="416"/>
      <c r="S454" s="416"/>
      <c r="T454" s="416"/>
      <c r="U454" s="416"/>
      <c r="V454" s="416"/>
      <c r="W454" s="410"/>
      <c r="X454" s="29"/>
      <c r="Y454" s="29"/>
    </row>
    <row r="455" spans="2:25" ht="38.25" customHeight="1">
      <c r="B455" s="6">
        <f t="shared" si="6"/>
        <v>403</v>
      </c>
      <c r="C455" s="415"/>
      <c r="D455" s="411"/>
      <c r="E455" s="411"/>
      <c r="F455" s="411"/>
      <c r="G455" s="411"/>
      <c r="H455" s="411"/>
      <c r="I455" s="411"/>
      <c r="J455" s="411"/>
      <c r="K455" s="411"/>
      <c r="L455" s="412"/>
      <c r="M455" s="434"/>
      <c r="N455" s="434"/>
      <c r="O455" s="434"/>
      <c r="P455" s="434"/>
      <c r="Q455" s="434"/>
      <c r="R455" s="416"/>
      <c r="S455" s="416"/>
      <c r="T455" s="416"/>
      <c r="U455" s="416"/>
      <c r="V455" s="416"/>
      <c r="W455" s="410"/>
      <c r="X455" s="29"/>
      <c r="Y455" s="29"/>
    </row>
    <row r="456" spans="2:25" ht="38.25" customHeight="1">
      <c r="B456" s="6">
        <f t="shared" si="6"/>
        <v>404</v>
      </c>
      <c r="C456" s="415"/>
      <c r="D456" s="411"/>
      <c r="E456" s="411"/>
      <c r="F456" s="411"/>
      <c r="G456" s="411"/>
      <c r="H456" s="411"/>
      <c r="I456" s="411"/>
      <c r="J456" s="411"/>
      <c r="K456" s="411"/>
      <c r="L456" s="412"/>
      <c r="M456" s="434"/>
      <c r="N456" s="434"/>
      <c r="O456" s="434"/>
      <c r="P456" s="434"/>
      <c r="Q456" s="434"/>
      <c r="R456" s="416"/>
      <c r="S456" s="416"/>
      <c r="T456" s="416"/>
      <c r="U456" s="416"/>
      <c r="V456" s="416"/>
      <c r="W456" s="410"/>
      <c r="X456" s="29"/>
      <c r="Y456" s="29"/>
    </row>
    <row r="457" spans="2:25" ht="38.25" customHeight="1">
      <c r="B457" s="6">
        <f t="shared" si="6"/>
        <v>405</v>
      </c>
      <c r="C457" s="415"/>
      <c r="D457" s="411"/>
      <c r="E457" s="411"/>
      <c r="F457" s="411"/>
      <c r="G457" s="411"/>
      <c r="H457" s="411"/>
      <c r="I457" s="411"/>
      <c r="J457" s="411"/>
      <c r="K457" s="411"/>
      <c r="L457" s="412"/>
      <c r="M457" s="434"/>
      <c r="N457" s="434"/>
      <c r="O457" s="434"/>
      <c r="P457" s="434"/>
      <c r="Q457" s="434"/>
      <c r="R457" s="416"/>
      <c r="S457" s="416"/>
      <c r="T457" s="416"/>
      <c r="U457" s="416"/>
      <c r="V457" s="416"/>
      <c r="W457" s="410"/>
      <c r="X457" s="29"/>
      <c r="Y457" s="29"/>
    </row>
    <row r="458" spans="2:25" ht="38.25" customHeight="1">
      <c r="B458" s="6">
        <f t="shared" si="6"/>
        <v>406</v>
      </c>
      <c r="C458" s="415"/>
      <c r="D458" s="411"/>
      <c r="E458" s="411"/>
      <c r="F458" s="411"/>
      <c r="G458" s="411"/>
      <c r="H458" s="411"/>
      <c r="I458" s="411"/>
      <c r="J458" s="411"/>
      <c r="K458" s="411"/>
      <c r="L458" s="412"/>
      <c r="M458" s="434"/>
      <c r="N458" s="434"/>
      <c r="O458" s="434"/>
      <c r="P458" s="434"/>
      <c r="Q458" s="434"/>
      <c r="R458" s="416"/>
      <c r="S458" s="416"/>
      <c r="T458" s="416"/>
      <c r="U458" s="416"/>
      <c r="V458" s="416"/>
      <c r="W458" s="410"/>
      <c r="X458" s="29"/>
      <c r="Y458" s="29"/>
    </row>
    <row r="459" spans="2:25" ht="38.25" customHeight="1">
      <c r="B459" s="6">
        <f t="shared" si="6"/>
        <v>407</v>
      </c>
      <c r="C459" s="415"/>
      <c r="D459" s="411"/>
      <c r="E459" s="411"/>
      <c r="F459" s="411"/>
      <c r="G459" s="411"/>
      <c r="H459" s="411"/>
      <c r="I459" s="411"/>
      <c r="J459" s="411"/>
      <c r="K459" s="411"/>
      <c r="L459" s="412"/>
      <c r="M459" s="434"/>
      <c r="N459" s="434"/>
      <c r="O459" s="434"/>
      <c r="P459" s="434"/>
      <c r="Q459" s="434"/>
      <c r="R459" s="416"/>
      <c r="S459" s="416"/>
      <c r="T459" s="416"/>
      <c r="U459" s="416"/>
      <c r="V459" s="416"/>
      <c r="W459" s="410"/>
      <c r="X459" s="29"/>
      <c r="Y459" s="29"/>
    </row>
    <row r="460" spans="2:25" ht="38.25" customHeight="1">
      <c r="B460" s="6">
        <f t="shared" si="6"/>
        <v>408</v>
      </c>
      <c r="C460" s="415"/>
      <c r="D460" s="411"/>
      <c r="E460" s="411"/>
      <c r="F460" s="411"/>
      <c r="G460" s="411"/>
      <c r="H460" s="411"/>
      <c r="I460" s="411"/>
      <c r="J460" s="411"/>
      <c r="K460" s="411"/>
      <c r="L460" s="412"/>
      <c r="M460" s="434"/>
      <c r="N460" s="434"/>
      <c r="O460" s="434"/>
      <c r="P460" s="434"/>
      <c r="Q460" s="434"/>
      <c r="R460" s="416"/>
      <c r="S460" s="416"/>
      <c r="T460" s="416"/>
      <c r="U460" s="416"/>
      <c r="V460" s="416"/>
      <c r="W460" s="410"/>
      <c r="X460" s="29"/>
      <c r="Y460" s="29"/>
    </row>
    <row r="461" spans="2:25" ht="38.25" customHeight="1">
      <c r="B461" s="6">
        <f t="shared" si="6"/>
        <v>409</v>
      </c>
      <c r="C461" s="415"/>
      <c r="D461" s="411"/>
      <c r="E461" s="411"/>
      <c r="F461" s="411"/>
      <c r="G461" s="411"/>
      <c r="H461" s="411"/>
      <c r="I461" s="411"/>
      <c r="J461" s="411"/>
      <c r="K461" s="411"/>
      <c r="L461" s="412"/>
      <c r="M461" s="434"/>
      <c r="N461" s="434"/>
      <c r="O461" s="434"/>
      <c r="P461" s="434"/>
      <c r="Q461" s="434"/>
      <c r="R461" s="416"/>
      <c r="S461" s="416"/>
      <c r="T461" s="416"/>
      <c r="U461" s="416"/>
      <c r="V461" s="416"/>
      <c r="W461" s="410"/>
      <c r="X461" s="29"/>
      <c r="Y461" s="29"/>
    </row>
    <row r="462" spans="2:25" ht="38.25" customHeight="1">
      <c r="B462" s="6">
        <f t="shared" si="6"/>
        <v>410</v>
      </c>
      <c r="C462" s="415"/>
      <c r="D462" s="411"/>
      <c r="E462" s="411"/>
      <c r="F462" s="411"/>
      <c r="G462" s="411"/>
      <c r="H462" s="411"/>
      <c r="I462" s="411"/>
      <c r="J462" s="411"/>
      <c r="K462" s="411"/>
      <c r="L462" s="412"/>
      <c r="M462" s="434"/>
      <c r="N462" s="434"/>
      <c r="O462" s="434"/>
      <c r="P462" s="434"/>
      <c r="Q462" s="434"/>
      <c r="R462" s="416"/>
      <c r="S462" s="416"/>
      <c r="T462" s="416"/>
      <c r="U462" s="416"/>
      <c r="V462" s="416"/>
      <c r="W462" s="410"/>
      <c r="X462" s="29"/>
      <c r="Y462" s="29"/>
    </row>
    <row r="463" spans="2:25" ht="38.25" customHeight="1">
      <c r="B463" s="6">
        <f t="shared" si="6"/>
        <v>411</v>
      </c>
      <c r="C463" s="415"/>
      <c r="D463" s="411"/>
      <c r="E463" s="411"/>
      <c r="F463" s="411"/>
      <c r="G463" s="411"/>
      <c r="H463" s="411"/>
      <c r="I463" s="411"/>
      <c r="J463" s="411"/>
      <c r="K463" s="411"/>
      <c r="L463" s="412"/>
      <c r="M463" s="434"/>
      <c r="N463" s="434"/>
      <c r="O463" s="434"/>
      <c r="P463" s="434"/>
      <c r="Q463" s="434"/>
      <c r="R463" s="416"/>
      <c r="S463" s="416"/>
      <c r="T463" s="416"/>
      <c r="U463" s="416"/>
      <c r="V463" s="416"/>
      <c r="W463" s="410"/>
      <c r="X463" s="29"/>
      <c r="Y463" s="29"/>
    </row>
    <row r="464" spans="2:25" ht="38.25" customHeight="1">
      <c r="B464" s="6">
        <f t="shared" si="6"/>
        <v>412</v>
      </c>
      <c r="C464" s="415"/>
      <c r="D464" s="411"/>
      <c r="E464" s="411"/>
      <c r="F464" s="411"/>
      <c r="G464" s="411"/>
      <c r="H464" s="411"/>
      <c r="I464" s="411"/>
      <c r="J464" s="411"/>
      <c r="K464" s="411"/>
      <c r="L464" s="412"/>
      <c r="M464" s="434"/>
      <c r="N464" s="434"/>
      <c r="O464" s="434"/>
      <c r="P464" s="434"/>
      <c r="Q464" s="434"/>
      <c r="R464" s="416"/>
      <c r="S464" s="416"/>
      <c r="T464" s="416"/>
      <c r="U464" s="416"/>
      <c r="V464" s="416"/>
      <c r="W464" s="410"/>
      <c r="X464" s="29"/>
      <c r="Y464" s="29"/>
    </row>
    <row r="465" spans="2:25" ht="38.25" customHeight="1">
      <c r="B465" s="6">
        <f t="shared" si="6"/>
        <v>413</v>
      </c>
      <c r="C465" s="415"/>
      <c r="D465" s="411"/>
      <c r="E465" s="411"/>
      <c r="F465" s="411"/>
      <c r="G465" s="411"/>
      <c r="H465" s="411"/>
      <c r="I465" s="411"/>
      <c r="J465" s="411"/>
      <c r="K465" s="411"/>
      <c r="L465" s="412"/>
      <c r="M465" s="434"/>
      <c r="N465" s="434"/>
      <c r="O465" s="434"/>
      <c r="P465" s="434"/>
      <c r="Q465" s="434"/>
      <c r="R465" s="416"/>
      <c r="S465" s="416"/>
      <c r="T465" s="416"/>
      <c r="U465" s="416"/>
      <c r="V465" s="416"/>
      <c r="W465" s="410"/>
      <c r="X465" s="29"/>
      <c r="Y465" s="29"/>
    </row>
    <row r="466" spans="2:25" ht="38.25" customHeight="1">
      <c r="B466" s="6">
        <f t="shared" si="6"/>
        <v>414</v>
      </c>
      <c r="C466" s="415"/>
      <c r="D466" s="411"/>
      <c r="E466" s="411"/>
      <c r="F466" s="411"/>
      <c r="G466" s="411"/>
      <c r="H466" s="411"/>
      <c r="I466" s="411"/>
      <c r="J466" s="411"/>
      <c r="K466" s="411"/>
      <c r="L466" s="412"/>
      <c r="M466" s="434"/>
      <c r="N466" s="434"/>
      <c r="O466" s="434"/>
      <c r="P466" s="434"/>
      <c r="Q466" s="434"/>
      <c r="R466" s="416"/>
      <c r="S466" s="416"/>
      <c r="T466" s="416"/>
      <c r="U466" s="416"/>
      <c r="V466" s="416"/>
      <c r="W466" s="410"/>
      <c r="X466" s="29"/>
      <c r="Y466" s="29"/>
    </row>
    <row r="467" spans="2:25" ht="38.25" customHeight="1">
      <c r="B467" s="6">
        <f t="shared" si="6"/>
        <v>415</v>
      </c>
      <c r="C467" s="415"/>
      <c r="D467" s="411"/>
      <c r="E467" s="411"/>
      <c r="F467" s="411"/>
      <c r="G467" s="411"/>
      <c r="H467" s="411"/>
      <c r="I467" s="411"/>
      <c r="J467" s="411"/>
      <c r="K467" s="411"/>
      <c r="L467" s="412"/>
      <c r="M467" s="434"/>
      <c r="N467" s="434"/>
      <c r="O467" s="434"/>
      <c r="P467" s="434"/>
      <c r="Q467" s="434"/>
      <c r="R467" s="416"/>
      <c r="S467" s="416"/>
      <c r="T467" s="416"/>
      <c r="U467" s="416"/>
      <c r="V467" s="416"/>
      <c r="W467" s="410"/>
      <c r="X467" s="29"/>
      <c r="Y467" s="29"/>
    </row>
    <row r="468" spans="2:25" ht="38.25" customHeight="1">
      <c r="B468" s="6">
        <f t="shared" si="6"/>
        <v>416</v>
      </c>
      <c r="C468" s="415"/>
      <c r="D468" s="411"/>
      <c r="E468" s="411"/>
      <c r="F468" s="411"/>
      <c r="G468" s="411"/>
      <c r="H468" s="411"/>
      <c r="I468" s="411"/>
      <c r="J468" s="411"/>
      <c r="K468" s="411"/>
      <c r="L468" s="412"/>
      <c r="M468" s="434"/>
      <c r="N468" s="434"/>
      <c r="O468" s="434"/>
      <c r="P468" s="434"/>
      <c r="Q468" s="434"/>
      <c r="R468" s="416"/>
      <c r="S468" s="416"/>
      <c r="T468" s="416"/>
      <c r="U468" s="416"/>
      <c r="V468" s="416"/>
      <c r="W468" s="410"/>
      <c r="X468" s="29"/>
      <c r="Y468" s="29"/>
    </row>
    <row r="469" spans="2:25" ht="38.25" customHeight="1">
      <c r="B469" s="6">
        <f t="shared" si="6"/>
        <v>417</v>
      </c>
      <c r="C469" s="415"/>
      <c r="D469" s="411"/>
      <c r="E469" s="411"/>
      <c r="F469" s="411"/>
      <c r="G469" s="411"/>
      <c r="H469" s="411"/>
      <c r="I469" s="411"/>
      <c r="J469" s="411"/>
      <c r="K469" s="411"/>
      <c r="L469" s="412"/>
      <c r="M469" s="434"/>
      <c r="N469" s="434"/>
      <c r="O469" s="434"/>
      <c r="P469" s="434"/>
      <c r="Q469" s="434"/>
      <c r="R469" s="416"/>
      <c r="S469" s="416"/>
      <c r="T469" s="416"/>
      <c r="U469" s="416"/>
      <c r="V469" s="416"/>
      <c r="W469" s="410"/>
      <c r="X469" s="29"/>
      <c r="Y469" s="29"/>
    </row>
    <row r="470" spans="2:25" ht="38.25" customHeight="1">
      <c r="B470" s="6">
        <f t="shared" si="6"/>
        <v>418</v>
      </c>
      <c r="C470" s="415"/>
      <c r="D470" s="411"/>
      <c r="E470" s="411"/>
      <c r="F470" s="411"/>
      <c r="G470" s="411"/>
      <c r="H470" s="411"/>
      <c r="I470" s="411"/>
      <c r="J470" s="411"/>
      <c r="K470" s="411"/>
      <c r="L470" s="412"/>
      <c r="M470" s="434"/>
      <c r="N470" s="434"/>
      <c r="O470" s="434"/>
      <c r="P470" s="434"/>
      <c r="Q470" s="434"/>
      <c r="R470" s="416"/>
      <c r="S470" s="416"/>
      <c r="T470" s="416"/>
      <c r="U470" s="416"/>
      <c r="V470" s="416"/>
      <c r="W470" s="410"/>
      <c r="X470" s="29"/>
      <c r="Y470" s="29"/>
    </row>
    <row r="471" spans="2:25" ht="38.25" customHeight="1">
      <c r="B471" s="6">
        <f t="shared" si="6"/>
        <v>419</v>
      </c>
      <c r="C471" s="415"/>
      <c r="D471" s="411"/>
      <c r="E471" s="411"/>
      <c r="F471" s="411"/>
      <c r="G471" s="411"/>
      <c r="H471" s="411"/>
      <c r="I471" s="411"/>
      <c r="J471" s="411"/>
      <c r="K471" s="411"/>
      <c r="L471" s="412"/>
      <c r="M471" s="434"/>
      <c r="N471" s="434"/>
      <c r="O471" s="434"/>
      <c r="P471" s="434"/>
      <c r="Q471" s="434"/>
      <c r="R471" s="416"/>
      <c r="S471" s="416"/>
      <c r="T471" s="416"/>
      <c r="U471" s="416"/>
      <c r="V471" s="416"/>
      <c r="W471" s="410"/>
      <c r="X471" s="29"/>
      <c r="Y471" s="29"/>
    </row>
    <row r="472" spans="2:25" ht="38.25" customHeight="1">
      <c r="B472" s="6">
        <f t="shared" si="6"/>
        <v>420</v>
      </c>
      <c r="C472" s="415"/>
      <c r="D472" s="411"/>
      <c r="E472" s="411"/>
      <c r="F472" s="411"/>
      <c r="G472" s="411"/>
      <c r="H472" s="411"/>
      <c r="I472" s="411"/>
      <c r="J472" s="411"/>
      <c r="K472" s="411"/>
      <c r="L472" s="412"/>
      <c r="M472" s="434"/>
      <c r="N472" s="434"/>
      <c r="O472" s="434"/>
      <c r="P472" s="434"/>
      <c r="Q472" s="434"/>
      <c r="R472" s="416"/>
      <c r="S472" s="416"/>
      <c r="T472" s="416"/>
      <c r="U472" s="416"/>
      <c r="V472" s="416"/>
      <c r="W472" s="410"/>
      <c r="X472" s="29"/>
      <c r="Y472" s="29"/>
    </row>
    <row r="473" spans="2:25" ht="38.25" customHeight="1">
      <c r="B473" s="6">
        <f t="shared" si="6"/>
        <v>421</v>
      </c>
      <c r="C473" s="415"/>
      <c r="D473" s="411"/>
      <c r="E473" s="411"/>
      <c r="F473" s="411"/>
      <c r="G473" s="411"/>
      <c r="H473" s="411"/>
      <c r="I473" s="411"/>
      <c r="J473" s="411"/>
      <c r="K473" s="411"/>
      <c r="L473" s="412"/>
      <c r="M473" s="434"/>
      <c r="N473" s="434"/>
      <c r="O473" s="434"/>
      <c r="P473" s="434"/>
      <c r="Q473" s="434"/>
      <c r="R473" s="416"/>
      <c r="S473" s="416"/>
      <c r="T473" s="416"/>
      <c r="U473" s="416"/>
      <c r="V473" s="416"/>
      <c r="W473" s="410"/>
      <c r="X473" s="29"/>
      <c r="Y473" s="29"/>
    </row>
    <row r="474" spans="2:25" ht="38.25" customHeight="1">
      <c r="B474" s="6">
        <f t="shared" si="6"/>
        <v>422</v>
      </c>
      <c r="C474" s="415"/>
      <c r="D474" s="411"/>
      <c r="E474" s="411"/>
      <c r="F474" s="411"/>
      <c r="G474" s="411"/>
      <c r="H474" s="411"/>
      <c r="I474" s="411"/>
      <c r="J474" s="411"/>
      <c r="K474" s="411"/>
      <c r="L474" s="412"/>
      <c r="M474" s="434"/>
      <c r="N474" s="434"/>
      <c r="O474" s="434"/>
      <c r="P474" s="434"/>
      <c r="Q474" s="434"/>
      <c r="R474" s="416"/>
      <c r="S474" s="416"/>
      <c r="T474" s="416"/>
      <c r="U474" s="416"/>
      <c r="V474" s="416"/>
      <c r="W474" s="410"/>
      <c r="X474" s="29"/>
      <c r="Y474" s="29"/>
    </row>
    <row r="475" spans="2:25" ht="38.25" customHeight="1">
      <c r="B475" s="6">
        <f t="shared" si="6"/>
        <v>423</v>
      </c>
      <c r="C475" s="415"/>
      <c r="D475" s="411"/>
      <c r="E475" s="411"/>
      <c r="F475" s="411"/>
      <c r="G475" s="411"/>
      <c r="H475" s="411"/>
      <c r="I475" s="411"/>
      <c r="J475" s="411"/>
      <c r="K475" s="411"/>
      <c r="L475" s="412"/>
      <c r="M475" s="434"/>
      <c r="N475" s="434"/>
      <c r="O475" s="434"/>
      <c r="P475" s="434"/>
      <c r="Q475" s="434"/>
      <c r="R475" s="416"/>
      <c r="S475" s="416"/>
      <c r="T475" s="416"/>
      <c r="U475" s="416"/>
      <c r="V475" s="416"/>
      <c r="W475" s="410"/>
      <c r="X475" s="29"/>
      <c r="Y475" s="29"/>
    </row>
    <row r="476" spans="2:25" ht="38.25" customHeight="1">
      <c r="B476" s="6">
        <f t="shared" si="6"/>
        <v>424</v>
      </c>
      <c r="C476" s="415"/>
      <c r="D476" s="411"/>
      <c r="E476" s="411"/>
      <c r="F476" s="411"/>
      <c r="G476" s="411"/>
      <c r="H476" s="411"/>
      <c r="I476" s="411"/>
      <c r="J476" s="411"/>
      <c r="K476" s="411"/>
      <c r="L476" s="412"/>
      <c r="M476" s="434"/>
      <c r="N476" s="434"/>
      <c r="O476" s="434"/>
      <c r="P476" s="434"/>
      <c r="Q476" s="434"/>
      <c r="R476" s="416"/>
      <c r="S476" s="416"/>
      <c r="T476" s="416"/>
      <c r="U476" s="416"/>
      <c r="V476" s="416"/>
      <c r="W476" s="410"/>
      <c r="X476" s="29"/>
      <c r="Y476" s="29"/>
    </row>
    <row r="477" spans="2:25" ht="38.25" customHeight="1">
      <c r="B477" s="6">
        <f t="shared" si="6"/>
        <v>425</v>
      </c>
      <c r="C477" s="415"/>
      <c r="D477" s="411"/>
      <c r="E477" s="411"/>
      <c r="F477" s="411"/>
      <c r="G477" s="411"/>
      <c r="H477" s="411"/>
      <c r="I477" s="411"/>
      <c r="J477" s="411"/>
      <c r="K477" s="411"/>
      <c r="L477" s="412"/>
      <c r="M477" s="434"/>
      <c r="N477" s="434"/>
      <c r="O477" s="434"/>
      <c r="P477" s="434"/>
      <c r="Q477" s="434"/>
      <c r="R477" s="416"/>
      <c r="S477" s="416"/>
      <c r="T477" s="416"/>
      <c r="U477" s="416"/>
      <c r="V477" s="416"/>
      <c r="W477" s="410"/>
      <c r="X477" s="29"/>
      <c r="Y477" s="29"/>
    </row>
    <row r="478" spans="2:25" ht="38.25" customHeight="1">
      <c r="B478" s="6">
        <f t="shared" si="6"/>
        <v>426</v>
      </c>
      <c r="C478" s="415"/>
      <c r="D478" s="411"/>
      <c r="E478" s="411"/>
      <c r="F478" s="411"/>
      <c r="G478" s="411"/>
      <c r="H478" s="411"/>
      <c r="I478" s="411"/>
      <c r="J478" s="411"/>
      <c r="K478" s="411"/>
      <c r="L478" s="412"/>
      <c r="M478" s="434"/>
      <c r="N478" s="434"/>
      <c r="O478" s="434"/>
      <c r="P478" s="434"/>
      <c r="Q478" s="434"/>
      <c r="R478" s="416"/>
      <c r="S478" s="416"/>
      <c r="T478" s="416"/>
      <c r="U478" s="416"/>
      <c r="V478" s="416"/>
      <c r="W478" s="410"/>
      <c r="X478" s="29"/>
      <c r="Y478" s="29"/>
    </row>
    <row r="479" spans="2:25" ht="38.25" customHeight="1">
      <c r="B479" s="6">
        <f t="shared" si="6"/>
        <v>427</v>
      </c>
      <c r="C479" s="415"/>
      <c r="D479" s="411"/>
      <c r="E479" s="411"/>
      <c r="F479" s="411"/>
      <c r="G479" s="411"/>
      <c r="H479" s="411"/>
      <c r="I479" s="411"/>
      <c r="J479" s="411"/>
      <c r="K479" s="411"/>
      <c r="L479" s="412"/>
      <c r="M479" s="434"/>
      <c r="N479" s="434"/>
      <c r="O479" s="434"/>
      <c r="P479" s="434"/>
      <c r="Q479" s="434"/>
      <c r="R479" s="416"/>
      <c r="S479" s="416"/>
      <c r="T479" s="416"/>
      <c r="U479" s="416"/>
      <c r="V479" s="416"/>
      <c r="W479" s="410"/>
      <c r="X479" s="29"/>
      <c r="Y479" s="29"/>
    </row>
    <row r="480" spans="2:25" ht="38.25" customHeight="1">
      <c r="B480" s="6">
        <f t="shared" si="6"/>
        <v>428</v>
      </c>
      <c r="C480" s="415"/>
      <c r="D480" s="411"/>
      <c r="E480" s="411"/>
      <c r="F480" s="411"/>
      <c r="G480" s="411"/>
      <c r="H480" s="411"/>
      <c r="I480" s="411"/>
      <c r="J480" s="411"/>
      <c r="K480" s="411"/>
      <c r="L480" s="412"/>
      <c r="M480" s="434"/>
      <c r="N480" s="434"/>
      <c r="O480" s="434"/>
      <c r="P480" s="434"/>
      <c r="Q480" s="434"/>
      <c r="R480" s="416"/>
      <c r="S480" s="416"/>
      <c r="T480" s="416"/>
      <c r="U480" s="416"/>
      <c r="V480" s="416"/>
      <c r="W480" s="410"/>
      <c r="X480" s="29"/>
      <c r="Y480" s="29"/>
    </row>
    <row r="481" spans="2:25" ht="38.25" customHeight="1">
      <c r="B481" s="6">
        <f t="shared" si="6"/>
        <v>429</v>
      </c>
      <c r="C481" s="415"/>
      <c r="D481" s="411"/>
      <c r="E481" s="411"/>
      <c r="F481" s="411"/>
      <c r="G481" s="411"/>
      <c r="H481" s="411"/>
      <c r="I481" s="411"/>
      <c r="J481" s="411"/>
      <c r="K481" s="411"/>
      <c r="L481" s="412"/>
      <c r="M481" s="434"/>
      <c r="N481" s="434"/>
      <c r="O481" s="434"/>
      <c r="P481" s="434"/>
      <c r="Q481" s="434"/>
      <c r="R481" s="416"/>
      <c r="S481" s="416"/>
      <c r="T481" s="416"/>
      <c r="U481" s="416"/>
      <c r="V481" s="416"/>
      <c r="W481" s="410"/>
      <c r="X481" s="29"/>
      <c r="Y481" s="29"/>
    </row>
    <row r="482" spans="2:25" ht="38.25" customHeight="1">
      <c r="B482" s="6">
        <f t="shared" si="6"/>
        <v>430</v>
      </c>
      <c r="C482" s="415"/>
      <c r="D482" s="411"/>
      <c r="E482" s="411"/>
      <c r="F482" s="411"/>
      <c r="G482" s="411"/>
      <c r="H482" s="411"/>
      <c r="I482" s="411"/>
      <c r="J482" s="411"/>
      <c r="K482" s="411"/>
      <c r="L482" s="412"/>
      <c r="M482" s="434"/>
      <c r="N482" s="434"/>
      <c r="O482" s="434"/>
      <c r="P482" s="434"/>
      <c r="Q482" s="434"/>
      <c r="R482" s="416"/>
      <c r="S482" s="416"/>
      <c r="T482" s="416"/>
      <c r="U482" s="416"/>
      <c r="V482" s="416"/>
      <c r="W482" s="410"/>
      <c r="X482" s="29"/>
      <c r="Y482" s="29"/>
    </row>
    <row r="483" spans="2:25" ht="38.25" customHeight="1">
      <c r="B483" s="6">
        <f t="shared" si="6"/>
        <v>431</v>
      </c>
      <c r="C483" s="415"/>
      <c r="D483" s="411"/>
      <c r="E483" s="411"/>
      <c r="F483" s="411"/>
      <c r="G483" s="411"/>
      <c r="H483" s="411"/>
      <c r="I483" s="411"/>
      <c r="J483" s="411"/>
      <c r="K483" s="411"/>
      <c r="L483" s="412"/>
      <c r="M483" s="434"/>
      <c r="N483" s="434"/>
      <c r="O483" s="434"/>
      <c r="P483" s="434"/>
      <c r="Q483" s="434"/>
      <c r="R483" s="416"/>
      <c r="S483" s="416"/>
      <c r="T483" s="416"/>
      <c r="U483" s="416"/>
      <c r="V483" s="416"/>
      <c r="W483" s="410"/>
      <c r="X483" s="29"/>
      <c r="Y483" s="29"/>
    </row>
    <row r="484" spans="2:25" ht="38.25" customHeight="1">
      <c r="B484" s="6">
        <f t="shared" si="6"/>
        <v>432</v>
      </c>
      <c r="C484" s="415"/>
      <c r="D484" s="411"/>
      <c r="E484" s="411"/>
      <c r="F484" s="411"/>
      <c r="G484" s="411"/>
      <c r="H484" s="411"/>
      <c r="I484" s="411"/>
      <c r="J484" s="411"/>
      <c r="K484" s="411"/>
      <c r="L484" s="412"/>
      <c r="M484" s="434"/>
      <c r="N484" s="434"/>
      <c r="O484" s="434"/>
      <c r="P484" s="434"/>
      <c r="Q484" s="434"/>
      <c r="R484" s="416"/>
      <c r="S484" s="416"/>
      <c r="T484" s="416"/>
      <c r="U484" s="416"/>
      <c r="V484" s="416"/>
      <c r="W484" s="410"/>
      <c r="X484" s="29"/>
      <c r="Y484" s="29"/>
    </row>
    <row r="485" spans="2:25" ht="38.25" customHeight="1">
      <c r="B485" s="6">
        <f t="shared" si="6"/>
        <v>433</v>
      </c>
      <c r="C485" s="415"/>
      <c r="D485" s="411"/>
      <c r="E485" s="411"/>
      <c r="F485" s="411"/>
      <c r="G485" s="411"/>
      <c r="H485" s="411"/>
      <c r="I485" s="411"/>
      <c r="J485" s="411"/>
      <c r="K485" s="411"/>
      <c r="L485" s="412"/>
      <c r="M485" s="434"/>
      <c r="N485" s="434"/>
      <c r="O485" s="434"/>
      <c r="P485" s="434"/>
      <c r="Q485" s="434"/>
      <c r="R485" s="416"/>
      <c r="S485" s="416"/>
      <c r="T485" s="416"/>
      <c r="U485" s="416"/>
      <c r="V485" s="416"/>
      <c r="W485" s="410"/>
      <c r="X485" s="29"/>
      <c r="Y485" s="29"/>
    </row>
    <row r="486" spans="2:25" ht="38.25" customHeight="1">
      <c r="B486" s="6">
        <f t="shared" si="6"/>
        <v>434</v>
      </c>
      <c r="C486" s="415"/>
      <c r="D486" s="411"/>
      <c r="E486" s="411"/>
      <c r="F486" s="411"/>
      <c r="G486" s="411"/>
      <c r="H486" s="411"/>
      <c r="I486" s="411"/>
      <c r="J486" s="411"/>
      <c r="K486" s="411"/>
      <c r="L486" s="412"/>
      <c r="M486" s="434"/>
      <c r="N486" s="434"/>
      <c r="O486" s="434"/>
      <c r="P486" s="434"/>
      <c r="Q486" s="434"/>
      <c r="R486" s="416"/>
      <c r="S486" s="416"/>
      <c r="T486" s="416"/>
      <c r="U486" s="416"/>
      <c r="V486" s="416"/>
      <c r="W486" s="410"/>
      <c r="X486" s="29"/>
      <c r="Y486" s="29"/>
    </row>
    <row r="487" spans="2:25" ht="38.25" customHeight="1">
      <c r="B487" s="6">
        <f t="shared" si="6"/>
        <v>435</v>
      </c>
      <c r="C487" s="415"/>
      <c r="D487" s="411"/>
      <c r="E487" s="411"/>
      <c r="F487" s="411"/>
      <c r="G487" s="411"/>
      <c r="H487" s="411"/>
      <c r="I487" s="411"/>
      <c r="J487" s="411"/>
      <c r="K487" s="411"/>
      <c r="L487" s="412"/>
      <c r="M487" s="434"/>
      <c r="N487" s="434"/>
      <c r="O487" s="434"/>
      <c r="P487" s="434"/>
      <c r="Q487" s="434"/>
      <c r="R487" s="416"/>
      <c r="S487" s="416"/>
      <c r="T487" s="416"/>
      <c r="U487" s="416"/>
      <c r="V487" s="416"/>
      <c r="W487" s="410"/>
      <c r="X487" s="29"/>
      <c r="Y487" s="29"/>
    </row>
    <row r="488" spans="2:25" ht="38.25" customHeight="1">
      <c r="B488" s="6">
        <f t="shared" si="6"/>
        <v>436</v>
      </c>
      <c r="C488" s="415"/>
      <c r="D488" s="411"/>
      <c r="E488" s="411"/>
      <c r="F488" s="411"/>
      <c r="G488" s="411"/>
      <c r="H488" s="411"/>
      <c r="I488" s="411"/>
      <c r="J488" s="411"/>
      <c r="K488" s="411"/>
      <c r="L488" s="412"/>
      <c r="M488" s="434"/>
      <c r="N488" s="434"/>
      <c r="O488" s="434"/>
      <c r="P488" s="434"/>
      <c r="Q488" s="434"/>
      <c r="R488" s="416"/>
      <c r="S488" s="416"/>
      <c r="T488" s="416"/>
      <c r="U488" s="416"/>
      <c r="V488" s="416"/>
      <c r="W488" s="410"/>
      <c r="X488" s="29"/>
      <c r="Y488" s="29"/>
    </row>
    <row r="489" spans="2:25" ht="38.25" customHeight="1">
      <c r="B489" s="6">
        <f t="shared" si="6"/>
        <v>437</v>
      </c>
      <c r="C489" s="415"/>
      <c r="D489" s="411"/>
      <c r="E489" s="411"/>
      <c r="F489" s="411"/>
      <c r="G489" s="411"/>
      <c r="H489" s="411"/>
      <c r="I489" s="411"/>
      <c r="J489" s="411"/>
      <c r="K489" s="411"/>
      <c r="L489" s="412"/>
      <c r="M489" s="434"/>
      <c r="N489" s="434"/>
      <c r="O489" s="434"/>
      <c r="P489" s="434"/>
      <c r="Q489" s="434"/>
      <c r="R489" s="416"/>
      <c r="S489" s="416"/>
      <c r="T489" s="416"/>
      <c r="U489" s="416"/>
      <c r="V489" s="416"/>
      <c r="W489" s="410"/>
      <c r="X489" s="29"/>
      <c r="Y489" s="29"/>
    </row>
    <row r="490" spans="2:25" ht="38.25" customHeight="1">
      <c r="B490" s="6">
        <f t="shared" si="6"/>
        <v>438</v>
      </c>
      <c r="C490" s="415"/>
      <c r="D490" s="411"/>
      <c r="E490" s="411"/>
      <c r="F490" s="411"/>
      <c r="G490" s="411"/>
      <c r="H490" s="411"/>
      <c r="I490" s="411"/>
      <c r="J490" s="411"/>
      <c r="K490" s="411"/>
      <c r="L490" s="412"/>
      <c r="M490" s="434"/>
      <c r="N490" s="434"/>
      <c r="O490" s="434"/>
      <c r="P490" s="434"/>
      <c r="Q490" s="434"/>
      <c r="R490" s="416"/>
      <c r="S490" s="416"/>
      <c r="T490" s="416"/>
      <c r="U490" s="416"/>
      <c r="V490" s="416"/>
      <c r="W490" s="410"/>
      <c r="X490" s="29"/>
      <c r="Y490" s="29"/>
    </row>
    <row r="491" spans="2:25" ht="38.25" customHeight="1">
      <c r="B491" s="6">
        <f t="shared" si="6"/>
        <v>439</v>
      </c>
      <c r="C491" s="415"/>
      <c r="D491" s="411"/>
      <c r="E491" s="411"/>
      <c r="F491" s="411"/>
      <c r="G491" s="411"/>
      <c r="H491" s="411"/>
      <c r="I491" s="411"/>
      <c r="J491" s="411"/>
      <c r="K491" s="411"/>
      <c r="L491" s="412"/>
      <c r="M491" s="434"/>
      <c r="N491" s="434"/>
      <c r="O491" s="434"/>
      <c r="P491" s="434"/>
      <c r="Q491" s="434"/>
      <c r="R491" s="416"/>
      <c r="S491" s="416"/>
      <c r="T491" s="416"/>
      <c r="U491" s="416"/>
      <c r="V491" s="416"/>
      <c r="W491" s="410"/>
      <c r="X491" s="29"/>
      <c r="Y491" s="29"/>
    </row>
    <row r="492" spans="2:25" ht="38.25" customHeight="1">
      <c r="B492" s="6">
        <f t="shared" si="6"/>
        <v>440</v>
      </c>
      <c r="C492" s="415"/>
      <c r="D492" s="411"/>
      <c r="E492" s="411"/>
      <c r="F492" s="411"/>
      <c r="G492" s="411"/>
      <c r="H492" s="411"/>
      <c r="I492" s="411"/>
      <c r="J492" s="411"/>
      <c r="K492" s="411"/>
      <c r="L492" s="412"/>
      <c r="M492" s="434"/>
      <c r="N492" s="434"/>
      <c r="O492" s="434"/>
      <c r="P492" s="434"/>
      <c r="Q492" s="434"/>
      <c r="R492" s="416"/>
      <c r="S492" s="416"/>
      <c r="T492" s="416"/>
      <c r="U492" s="416"/>
      <c r="V492" s="416"/>
      <c r="W492" s="410"/>
      <c r="X492" s="29"/>
      <c r="Y492" s="29"/>
    </row>
    <row r="493" spans="2:25" ht="38.25" customHeight="1">
      <c r="B493" s="6">
        <f t="shared" si="6"/>
        <v>441</v>
      </c>
      <c r="C493" s="415"/>
      <c r="D493" s="411"/>
      <c r="E493" s="411"/>
      <c r="F493" s="411"/>
      <c r="G493" s="411"/>
      <c r="H493" s="411"/>
      <c r="I493" s="411"/>
      <c r="J493" s="411"/>
      <c r="K493" s="411"/>
      <c r="L493" s="412"/>
      <c r="M493" s="434"/>
      <c r="N493" s="434"/>
      <c r="O493" s="434"/>
      <c r="P493" s="434"/>
      <c r="Q493" s="434"/>
      <c r="R493" s="416"/>
      <c r="S493" s="416"/>
      <c r="T493" s="416"/>
      <c r="U493" s="416"/>
      <c r="V493" s="416"/>
      <c r="W493" s="410"/>
      <c r="X493" s="29"/>
      <c r="Y493" s="29"/>
    </row>
    <row r="494" spans="2:25" ht="38.25" customHeight="1">
      <c r="B494" s="6">
        <f t="shared" si="6"/>
        <v>442</v>
      </c>
      <c r="C494" s="415"/>
      <c r="D494" s="411"/>
      <c r="E494" s="411"/>
      <c r="F494" s="411"/>
      <c r="G494" s="411"/>
      <c r="H494" s="411"/>
      <c r="I494" s="411"/>
      <c r="J494" s="411"/>
      <c r="K494" s="411"/>
      <c r="L494" s="412"/>
      <c r="M494" s="434"/>
      <c r="N494" s="434"/>
      <c r="O494" s="434"/>
      <c r="P494" s="434"/>
      <c r="Q494" s="434"/>
      <c r="R494" s="416"/>
      <c r="S494" s="416"/>
      <c r="T494" s="416"/>
      <c r="U494" s="416"/>
      <c r="V494" s="416"/>
      <c r="W494" s="410"/>
      <c r="X494" s="29"/>
      <c r="Y494" s="29"/>
    </row>
    <row r="495" spans="2:25" ht="38.25" customHeight="1">
      <c r="B495" s="6">
        <f t="shared" si="6"/>
        <v>443</v>
      </c>
      <c r="C495" s="415"/>
      <c r="D495" s="411"/>
      <c r="E495" s="411"/>
      <c r="F495" s="411"/>
      <c r="G495" s="411"/>
      <c r="H495" s="411"/>
      <c r="I495" s="411"/>
      <c r="J495" s="411"/>
      <c r="K495" s="411"/>
      <c r="L495" s="412"/>
      <c r="M495" s="434"/>
      <c r="N495" s="434"/>
      <c r="O495" s="434"/>
      <c r="P495" s="434"/>
      <c r="Q495" s="434"/>
      <c r="R495" s="416"/>
      <c r="S495" s="416"/>
      <c r="T495" s="416"/>
      <c r="U495" s="416"/>
      <c r="V495" s="416"/>
      <c r="W495" s="410"/>
      <c r="X495" s="29"/>
      <c r="Y495" s="29"/>
    </row>
    <row r="496" spans="2:25" ht="38.25" customHeight="1">
      <c r="B496" s="6">
        <f t="shared" si="6"/>
        <v>444</v>
      </c>
      <c r="C496" s="415"/>
      <c r="D496" s="411"/>
      <c r="E496" s="411"/>
      <c r="F496" s="411"/>
      <c r="G496" s="411"/>
      <c r="H496" s="411"/>
      <c r="I496" s="411"/>
      <c r="J496" s="411"/>
      <c r="K496" s="411"/>
      <c r="L496" s="412"/>
      <c r="M496" s="434"/>
      <c r="N496" s="434"/>
      <c r="O496" s="434"/>
      <c r="P496" s="434"/>
      <c r="Q496" s="434"/>
      <c r="R496" s="416"/>
      <c r="S496" s="416"/>
      <c r="T496" s="416"/>
      <c r="U496" s="416"/>
      <c r="V496" s="416"/>
      <c r="W496" s="410"/>
      <c r="X496" s="29"/>
      <c r="Y496" s="29"/>
    </row>
    <row r="497" spans="2:25" ht="38.25" customHeight="1">
      <c r="B497" s="6">
        <f t="shared" si="6"/>
        <v>445</v>
      </c>
      <c r="C497" s="415"/>
      <c r="D497" s="411"/>
      <c r="E497" s="411"/>
      <c r="F497" s="411"/>
      <c r="G497" s="411"/>
      <c r="H497" s="411"/>
      <c r="I497" s="411"/>
      <c r="J497" s="411"/>
      <c r="K497" s="411"/>
      <c r="L497" s="412"/>
      <c r="M497" s="434"/>
      <c r="N497" s="434"/>
      <c r="O497" s="434"/>
      <c r="P497" s="434"/>
      <c r="Q497" s="434"/>
      <c r="R497" s="416"/>
      <c r="S497" s="416"/>
      <c r="T497" s="416"/>
      <c r="U497" s="416"/>
      <c r="V497" s="416"/>
      <c r="W497" s="410"/>
      <c r="X497" s="29"/>
      <c r="Y497" s="29"/>
    </row>
    <row r="498" spans="2:25" ht="38.25" customHeight="1">
      <c r="B498" s="6">
        <f t="shared" si="6"/>
        <v>446</v>
      </c>
      <c r="C498" s="415"/>
      <c r="D498" s="411"/>
      <c r="E498" s="411"/>
      <c r="F498" s="411"/>
      <c r="G498" s="411"/>
      <c r="H498" s="411"/>
      <c r="I498" s="411"/>
      <c r="J498" s="411"/>
      <c r="K498" s="411"/>
      <c r="L498" s="412"/>
      <c r="M498" s="434"/>
      <c r="N498" s="434"/>
      <c r="O498" s="434"/>
      <c r="P498" s="434"/>
      <c r="Q498" s="434"/>
      <c r="R498" s="416"/>
      <c r="S498" s="416"/>
      <c r="T498" s="416"/>
      <c r="U498" s="416"/>
      <c r="V498" s="416"/>
      <c r="W498" s="410"/>
      <c r="X498" s="29"/>
      <c r="Y498" s="29"/>
    </row>
    <row r="499" spans="2:25" ht="38.25" customHeight="1">
      <c r="B499" s="6">
        <f t="shared" si="6"/>
        <v>447</v>
      </c>
      <c r="C499" s="415"/>
      <c r="D499" s="411"/>
      <c r="E499" s="411"/>
      <c r="F499" s="411"/>
      <c r="G499" s="411"/>
      <c r="H499" s="411"/>
      <c r="I499" s="411"/>
      <c r="J499" s="411"/>
      <c r="K499" s="411"/>
      <c r="L499" s="412"/>
      <c r="M499" s="434"/>
      <c r="N499" s="434"/>
      <c r="O499" s="434"/>
      <c r="P499" s="434"/>
      <c r="Q499" s="434"/>
      <c r="R499" s="416"/>
      <c r="S499" s="416"/>
      <c r="T499" s="416"/>
      <c r="U499" s="416"/>
      <c r="V499" s="416"/>
      <c r="W499" s="410"/>
      <c r="X499" s="29"/>
      <c r="Y499" s="29"/>
    </row>
    <row r="500" spans="2:25" ht="38.25" customHeight="1">
      <c r="B500" s="6">
        <f t="shared" si="6"/>
        <v>448</v>
      </c>
      <c r="C500" s="415"/>
      <c r="D500" s="411"/>
      <c r="E500" s="411"/>
      <c r="F500" s="411"/>
      <c r="G500" s="411"/>
      <c r="H500" s="411"/>
      <c r="I500" s="411"/>
      <c r="J500" s="411"/>
      <c r="K500" s="411"/>
      <c r="L500" s="412"/>
      <c r="M500" s="434"/>
      <c r="N500" s="434"/>
      <c r="O500" s="434"/>
      <c r="P500" s="434"/>
      <c r="Q500" s="434"/>
      <c r="R500" s="416"/>
      <c r="S500" s="416"/>
      <c r="T500" s="416"/>
      <c r="U500" s="416"/>
      <c r="V500" s="416"/>
      <c r="W500" s="410"/>
      <c r="X500" s="29"/>
      <c r="Y500" s="29"/>
    </row>
    <row r="501" spans="2:25" ht="38.25" customHeight="1">
      <c r="B501" s="6">
        <f t="shared" si="6"/>
        <v>449</v>
      </c>
      <c r="C501" s="415"/>
      <c r="D501" s="411"/>
      <c r="E501" s="411"/>
      <c r="F501" s="411"/>
      <c r="G501" s="411"/>
      <c r="H501" s="411"/>
      <c r="I501" s="411"/>
      <c r="J501" s="411"/>
      <c r="K501" s="411"/>
      <c r="L501" s="412"/>
      <c r="M501" s="434"/>
      <c r="N501" s="434"/>
      <c r="O501" s="434"/>
      <c r="P501" s="434"/>
      <c r="Q501" s="434"/>
      <c r="R501" s="416"/>
      <c r="S501" s="416"/>
      <c r="T501" s="416"/>
      <c r="U501" s="416"/>
      <c r="V501" s="416"/>
      <c r="W501" s="410"/>
      <c r="X501" s="29"/>
      <c r="Y501" s="29"/>
    </row>
    <row r="502" spans="2:25" ht="38.25" customHeight="1">
      <c r="B502" s="6">
        <f t="shared" si="6"/>
        <v>450</v>
      </c>
      <c r="C502" s="415"/>
      <c r="D502" s="411"/>
      <c r="E502" s="411"/>
      <c r="F502" s="411"/>
      <c r="G502" s="411"/>
      <c r="H502" s="411"/>
      <c r="I502" s="411"/>
      <c r="J502" s="411"/>
      <c r="K502" s="411"/>
      <c r="L502" s="412"/>
      <c r="M502" s="434"/>
      <c r="N502" s="434"/>
      <c r="O502" s="434"/>
      <c r="P502" s="434"/>
      <c r="Q502" s="434"/>
      <c r="R502" s="416"/>
      <c r="S502" s="416"/>
      <c r="T502" s="416"/>
      <c r="U502" s="416"/>
      <c r="V502" s="416"/>
      <c r="W502" s="410"/>
      <c r="X502" s="29"/>
      <c r="Y502" s="29"/>
    </row>
    <row r="503" spans="2:25" ht="38.25" customHeight="1">
      <c r="B503" s="6">
        <f t="shared" ref="B503:B566" si="7">B502+1</f>
        <v>451</v>
      </c>
      <c r="C503" s="415"/>
      <c r="D503" s="411"/>
      <c r="E503" s="411"/>
      <c r="F503" s="411"/>
      <c r="G503" s="411"/>
      <c r="H503" s="411"/>
      <c r="I503" s="411"/>
      <c r="J503" s="411"/>
      <c r="K503" s="411"/>
      <c r="L503" s="412"/>
      <c r="M503" s="434"/>
      <c r="N503" s="434"/>
      <c r="O503" s="434"/>
      <c r="P503" s="434"/>
      <c r="Q503" s="434"/>
      <c r="R503" s="416"/>
      <c r="S503" s="416"/>
      <c r="T503" s="416"/>
      <c r="U503" s="416"/>
      <c r="V503" s="416"/>
      <c r="W503" s="410"/>
      <c r="X503" s="29"/>
      <c r="Y503" s="29"/>
    </row>
    <row r="504" spans="2:25" ht="38.25" customHeight="1">
      <c r="B504" s="6">
        <f t="shared" si="7"/>
        <v>452</v>
      </c>
      <c r="C504" s="415"/>
      <c r="D504" s="411"/>
      <c r="E504" s="411"/>
      <c r="F504" s="411"/>
      <c r="G504" s="411"/>
      <c r="H504" s="411"/>
      <c r="I504" s="411"/>
      <c r="J504" s="411"/>
      <c r="K504" s="411"/>
      <c r="L504" s="412"/>
      <c r="M504" s="434"/>
      <c r="N504" s="434"/>
      <c r="O504" s="434"/>
      <c r="P504" s="434"/>
      <c r="Q504" s="434"/>
      <c r="R504" s="416"/>
      <c r="S504" s="416"/>
      <c r="T504" s="416"/>
      <c r="U504" s="416"/>
      <c r="V504" s="416"/>
      <c r="W504" s="410"/>
      <c r="X504" s="29"/>
      <c r="Y504" s="29"/>
    </row>
    <row r="505" spans="2:25" ht="38.25" customHeight="1">
      <c r="B505" s="6">
        <f t="shared" si="7"/>
        <v>453</v>
      </c>
      <c r="C505" s="415"/>
      <c r="D505" s="411"/>
      <c r="E505" s="411"/>
      <c r="F505" s="411"/>
      <c r="G505" s="411"/>
      <c r="H505" s="411"/>
      <c r="I505" s="411"/>
      <c r="J505" s="411"/>
      <c r="K505" s="411"/>
      <c r="L505" s="412"/>
      <c r="M505" s="434"/>
      <c r="N505" s="434"/>
      <c r="O505" s="434"/>
      <c r="P505" s="434"/>
      <c r="Q505" s="434"/>
      <c r="R505" s="416"/>
      <c r="S505" s="416"/>
      <c r="T505" s="416"/>
      <c r="U505" s="416"/>
      <c r="V505" s="416"/>
      <c r="W505" s="410"/>
      <c r="X505" s="29"/>
      <c r="Y505" s="29"/>
    </row>
    <row r="506" spans="2:25" ht="38.25" customHeight="1">
      <c r="B506" s="6">
        <f t="shared" si="7"/>
        <v>454</v>
      </c>
      <c r="C506" s="415"/>
      <c r="D506" s="411"/>
      <c r="E506" s="411"/>
      <c r="F506" s="411"/>
      <c r="G506" s="411"/>
      <c r="H506" s="411"/>
      <c r="I506" s="411"/>
      <c r="J506" s="411"/>
      <c r="K506" s="411"/>
      <c r="L506" s="412"/>
      <c r="M506" s="434"/>
      <c r="N506" s="434"/>
      <c r="O506" s="434"/>
      <c r="P506" s="434"/>
      <c r="Q506" s="434"/>
      <c r="R506" s="416"/>
      <c r="S506" s="416"/>
      <c r="T506" s="416"/>
      <c r="U506" s="416"/>
      <c r="V506" s="416"/>
      <c r="W506" s="410"/>
      <c r="X506" s="29"/>
      <c r="Y506" s="29"/>
    </row>
    <row r="507" spans="2:25" ht="38.25" customHeight="1">
      <c r="B507" s="6">
        <f t="shared" si="7"/>
        <v>455</v>
      </c>
      <c r="C507" s="415"/>
      <c r="D507" s="411"/>
      <c r="E507" s="411"/>
      <c r="F507" s="411"/>
      <c r="G507" s="411"/>
      <c r="H507" s="411"/>
      <c r="I507" s="411"/>
      <c r="J507" s="411"/>
      <c r="K507" s="411"/>
      <c r="L507" s="412"/>
      <c r="M507" s="434"/>
      <c r="N507" s="434"/>
      <c r="O507" s="434"/>
      <c r="P507" s="434"/>
      <c r="Q507" s="434"/>
      <c r="R507" s="416"/>
      <c r="S507" s="416"/>
      <c r="T507" s="416"/>
      <c r="U507" s="416"/>
      <c r="V507" s="416"/>
      <c r="W507" s="410"/>
      <c r="X507" s="29"/>
      <c r="Y507" s="29"/>
    </row>
    <row r="508" spans="2:25" ht="38.25" customHeight="1">
      <c r="B508" s="6">
        <f t="shared" si="7"/>
        <v>456</v>
      </c>
      <c r="C508" s="415"/>
      <c r="D508" s="411"/>
      <c r="E508" s="411"/>
      <c r="F508" s="411"/>
      <c r="G508" s="411"/>
      <c r="H508" s="411"/>
      <c r="I508" s="411"/>
      <c r="J508" s="411"/>
      <c r="K508" s="411"/>
      <c r="L508" s="412"/>
      <c r="M508" s="434"/>
      <c r="N508" s="434"/>
      <c r="O508" s="434"/>
      <c r="P508" s="434"/>
      <c r="Q508" s="434"/>
      <c r="R508" s="416"/>
      <c r="S508" s="416"/>
      <c r="T508" s="416"/>
      <c r="U508" s="416"/>
      <c r="V508" s="416"/>
      <c r="W508" s="410"/>
      <c r="X508" s="29"/>
      <c r="Y508" s="29"/>
    </row>
    <row r="509" spans="2:25" ht="38.25" customHeight="1">
      <c r="B509" s="6">
        <f t="shared" si="7"/>
        <v>457</v>
      </c>
      <c r="C509" s="415"/>
      <c r="D509" s="411"/>
      <c r="E509" s="411"/>
      <c r="F509" s="411"/>
      <c r="G509" s="411"/>
      <c r="H509" s="411"/>
      <c r="I509" s="411"/>
      <c r="J509" s="411"/>
      <c r="K509" s="411"/>
      <c r="L509" s="412"/>
      <c r="M509" s="434"/>
      <c r="N509" s="434"/>
      <c r="O509" s="434"/>
      <c r="P509" s="434"/>
      <c r="Q509" s="434"/>
      <c r="R509" s="416"/>
      <c r="S509" s="416"/>
      <c r="T509" s="416"/>
      <c r="U509" s="416"/>
      <c r="V509" s="416"/>
      <c r="W509" s="410"/>
      <c r="X509" s="29"/>
      <c r="Y509" s="29"/>
    </row>
    <row r="510" spans="2:25" ht="38.25" customHeight="1">
      <c r="B510" s="6">
        <f t="shared" si="7"/>
        <v>458</v>
      </c>
      <c r="C510" s="415"/>
      <c r="D510" s="411"/>
      <c r="E510" s="411"/>
      <c r="F510" s="411"/>
      <c r="G510" s="411"/>
      <c r="H510" s="411"/>
      <c r="I510" s="411"/>
      <c r="J510" s="411"/>
      <c r="K510" s="411"/>
      <c r="L510" s="412"/>
      <c r="M510" s="434"/>
      <c r="N510" s="434"/>
      <c r="O510" s="434"/>
      <c r="P510" s="434"/>
      <c r="Q510" s="434"/>
      <c r="R510" s="416"/>
      <c r="S510" s="416"/>
      <c r="T510" s="416"/>
      <c r="U510" s="416"/>
      <c r="V510" s="416"/>
      <c r="W510" s="410"/>
      <c r="X510" s="29"/>
      <c r="Y510" s="29"/>
    </row>
    <row r="511" spans="2:25" ht="38.25" customHeight="1">
      <c r="B511" s="6">
        <f t="shared" si="7"/>
        <v>459</v>
      </c>
      <c r="C511" s="415"/>
      <c r="D511" s="411"/>
      <c r="E511" s="411"/>
      <c r="F511" s="411"/>
      <c r="G511" s="411"/>
      <c r="H511" s="411"/>
      <c r="I511" s="411"/>
      <c r="J511" s="411"/>
      <c r="K511" s="411"/>
      <c r="L511" s="412"/>
      <c r="M511" s="434"/>
      <c r="N511" s="434"/>
      <c r="O511" s="434"/>
      <c r="P511" s="434"/>
      <c r="Q511" s="434"/>
      <c r="R511" s="416"/>
      <c r="S511" s="416"/>
      <c r="T511" s="416"/>
      <c r="U511" s="416"/>
      <c r="V511" s="416"/>
      <c r="W511" s="410"/>
      <c r="X511" s="29"/>
      <c r="Y511" s="29"/>
    </row>
    <row r="512" spans="2:25" ht="38.25" customHeight="1">
      <c r="B512" s="6">
        <f t="shared" si="7"/>
        <v>460</v>
      </c>
      <c r="C512" s="415"/>
      <c r="D512" s="411"/>
      <c r="E512" s="411"/>
      <c r="F512" s="411"/>
      <c r="G512" s="411"/>
      <c r="H512" s="411"/>
      <c r="I512" s="411"/>
      <c r="J512" s="411"/>
      <c r="K512" s="411"/>
      <c r="L512" s="412"/>
      <c r="M512" s="434"/>
      <c r="N512" s="434"/>
      <c r="O512" s="434"/>
      <c r="P512" s="434"/>
      <c r="Q512" s="434"/>
      <c r="R512" s="416"/>
      <c r="S512" s="416"/>
      <c r="T512" s="416"/>
      <c r="U512" s="416"/>
      <c r="V512" s="416"/>
      <c r="W512" s="410"/>
      <c r="X512" s="29"/>
      <c r="Y512" s="29"/>
    </row>
    <row r="513" spans="2:25" ht="38.25" customHeight="1">
      <c r="B513" s="6">
        <f t="shared" si="7"/>
        <v>461</v>
      </c>
      <c r="C513" s="415"/>
      <c r="D513" s="411"/>
      <c r="E513" s="411"/>
      <c r="F513" s="411"/>
      <c r="G513" s="411"/>
      <c r="H513" s="411"/>
      <c r="I513" s="411"/>
      <c r="J513" s="411"/>
      <c r="K513" s="411"/>
      <c r="L513" s="412"/>
      <c r="M513" s="434"/>
      <c r="N513" s="434"/>
      <c r="O513" s="434"/>
      <c r="P513" s="434"/>
      <c r="Q513" s="434"/>
      <c r="R513" s="416"/>
      <c r="S513" s="416"/>
      <c r="T513" s="416"/>
      <c r="U513" s="416"/>
      <c r="V513" s="416"/>
      <c r="W513" s="410"/>
      <c r="X513" s="29"/>
      <c r="Y513" s="29"/>
    </row>
    <row r="514" spans="2:25" ht="38.25" customHeight="1">
      <c r="B514" s="6">
        <f t="shared" si="7"/>
        <v>462</v>
      </c>
      <c r="C514" s="415"/>
      <c r="D514" s="411"/>
      <c r="E514" s="411"/>
      <c r="F514" s="411"/>
      <c r="G514" s="411"/>
      <c r="H514" s="411"/>
      <c r="I514" s="411"/>
      <c r="J514" s="411"/>
      <c r="K514" s="411"/>
      <c r="L514" s="412"/>
      <c r="M514" s="434"/>
      <c r="N514" s="434"/>
      <c r="O514" s="434"/>
      <c r="P514" s="434"/>
      <c r="Q514" s="434"/>
      <c r="R514" s="416"/>
      <c r="S514" s="416"/>
      <c r="T514" s="416"/>
      <c r="U514" s="416"/>
      <c r="V514" s="416"/>
      <c r="W514" s="410"/>
      <c r="X514" s="29"/>
      <c r="Y514" s="29"/>
    </row>
    <row r="515" spans="2:25" ht="38.25" customHeight="1">
      <c r="B515" s="6">
        <f t="shared" si="7"/>
        <v>463</v>
      </c>
      <c r="C515" s="415"/>
      <c r="D515" s="411"/>
      <c r="E515" s="411"/>
      <c r="F515" s="411"/>
      <c r="G515" s="411"/>
      <c r="H515" s="411"/>
      <c r="I515" s="411"/>
      <c r="J515" s="411"/>
      <c r="K515" s="411"/>
      <c r="L515" s="412"/>
      <c r="M515" s="434"/>
      <c r="N515" s="434"/>
      <c r="O515" s="434"/>
      <c r="P515" s="434"/>
      <c r="Q515" s="434"/>
      <c r="R515" s="416"/>
      <c r="S515" s="416"/>
      <c r="T515" s="416"/>
      <c r="U515" s="416"/>
      <c r="V515" s="416"/>
      <c r="W515" s="410"/>
      <c r="X515" s="29"/>
      <c r="Y515" s="29"/>
    </row>
    <row r="516" spans="2:25" ht="38.25" customHeight="1">
      <c r="B516" s="6">
        <f t="shared" si="7"/>
        <v>464</v>
      </c>
      <c r="C516" s="415"/>
      <c r="D516" s="411"/>
      <c r="E516" s="411"/>
      <c r="F516" s="411"/>
      <c r="G516" s="411"/>
      <c r="H516" s="411"/>
      <c r="I516" s="411"/>
      <c r="J516" s="411"/>
      <c r="K516" s="411"/>
      <c r="L516" s="412"/>
      <c r="M516" s="434"/>
      <c r="N516" s="434"/>
      <c r="O516" s="434"/>
      <c r="P516" s="434"/>
      <c r="Q516" s="434"/>
      <c r="R516" s="416"/>
      <c r="S516" s="416"/>
      <c r="T516" s="416"/>
      <c r="U516" s="416"/>
      <c r="V516" s="416"/>
      <c r="W516" s="410"/>
      <c r="X516" s="29"/>
      <c r="Y516" s="29"/>
    </row>
    <row r="517" spans="2:25" ht="38.25" customHeight="1">
      <c r="B517" s="6">
        <f t="shared" si="7"/>
        <v>465</v>
      </c>
      <c r="C517" s="415"/>
      <c r="D517" s="411"/>
      <c r="E517" s="411"/>
      <c r="F517" s="411"/>
      <c r="G517" s="411"/>
      <c r="H517" s="411"/>
      <c r="I517" s="411"/>
      <c r="J517" s="411"/>
      <c r="K517" s="411"/>
      <c r="L517" s="412"/>
      <c r="M517" s="434"/>
      <c r="N517" s="434"/>
      <c r="O517" s="434"/>
      <c r="P517" s="434"/>
      <c r="Q517" s="434"/>
      <c r="R517" s="416"/>
      <c r="S517" s="416"/>
      <c r="T517" s="416"/>
      <c r="U517" s="416"/>
      <c r="V517" s="416"/>
      <c r="W517" s="410"/>
      <c r="X517" s="29"/>
      <c r="Y517" s="29"/>
    </row>
    <row r="518" spans="2:25" ht="38.25" customHeight="1">
      <c r="B518" s="6">
        <f t="shared" si="7"/>
        <v>466</v>
      </c>
      <c r="C518" s="415"/>
      <c r="D518" s="411"/>
      <c r="E518" s="411"/>
      <c r="F518" s="411"/>
      <c r="G518" s="411"/>
      <c r="H518" s="411"/>
      <c r="I518" s="411"/>
      <c r="J518" s="411"/>
      <c r="K518" s="411"/>
      <c r="L518" s="412"/>
      <c r="M518" s="434"/>
      <c r="N518" s="434"/>
      <c r="O518" s="434"/>
      <c r="P518" s="434"/>
      <c r="Q518" s="434"/>
      <c r="R518" s="416"/>
      <c r="S518" s="416"/>
      <c r="T518" s="416"/>
      <c r="U518" s="416"/>
      <c r="V518" s="416"/>
      <c r="W518" s="410"/>
      <c r="X518" s="29"/>
      <c r="Y518" s="29"/>
    </row>
    <row r="519" spans="2:25" ht="38.25" customHeight="1">
      <c r="B519" s="6">
        <f t="shared" si="7"/>
        <v>467</v>
      </c>
      <c r="C519" s="415"/>
      <c r="D519" s="411"/>
      <c r="E519" s="411"/>
      <c r="F519" s="411"/>
      <c r="G519" s="411"/>
      <c r="H519" s="411"/>
      <c r="I519" s="411"/>
      <c r="J519" s="411"/>
      <c r="K519" s="411"/>
      <c r="L519" s="412"/>
      <c r="M519" s="434"/>
      <c r="N519" s="434"/>
      <c r="O519" s="434"/>
      <c r="P519" s="434"/>
      <c r="Q519" s="434"/>
      <c r="R519" s="416"/>
      <c r="S519" s="416"/>
      <c r="T519" s="416"/>
      <c r="U519" s="416"/>
      <c r="V519" s="416"/>
      <c r="W519" s="410"/>
      <c r="X519" s="29"/>
      <c r="Y519" s="29"/>
    </row>
    <row r="520" spans="2:25" ht="38.25" customHeight="1">
      <c r="B520" s="6">
        <f t="shared" si="7"/>
        <v>468</v>
      </c>
      <c r="C520" s="415"/>
      <c r="D520" s="411"/>
      <c r="E520" s="411"/>
      <c r="F520" s="411"/>
      <c r="G520" s="411"/>
      <c r="H520" s="411"/>
      <c r="I520" s="411"/>
      <c r="J520" s="411"/>
      <c r="K520" s="411"/>
      <c r="L520" s="412"/>
      <c r="M520" s="434"/>
      <c r="N520" s="434"/>
      <c r="O520" s="434"/>
      <c r="P520" s="434"/>
      <c r="Q520" s="434"/>
      <c r="R520" s="416"/>
      <c r="S520" s="416"/>
      <c r="T520" s="416"/>
      <c r="U520" s="416"/>
      <c r="V520" s="416"/>
      <c r="W520" s="410"/>
      <c r="X520" s="29"/>
      <c r="Y520" s="29"/>
    </row>
    <row r="521" spans="2:25" ht="38.25" customHeight="1">
      <c r="B521" s="6">
        <f t="shared" si="7"/>
        <v>469</v>
      </c>
      <c r="C521" s="415"/>
      <c r="D521" s="411"/>
      <c r="E521" s="411"/>
      <c r="F521" s="411"/>
      <c r="G521" s="411"/>
      <c r="H521" s="411"/>
      <c r="I521" s="411"/>
      <c r="J521" s="411"/>
      <c r="K521" s="411"/>
      <c r="L521" s="412"/>
      <c r="M521" s="434"/>
      <c r="N521" s="434"/>
      <c r="O521" s="434"/>
      <c r="P521" s="434"/>
      <c r="Q521" s="434"/>
      <c r="R521" s="416"/>
      <c r="S521" s="416"/>
      <c r="T521" s="416"/>
      <c r="U521" s="416"/>
      <c r="V521" s="416"/>
      <c r="W521" s="410"/>
      <c r="X521" s="29"/>
      <c r="Y521" s="29"/>
    </row>
    <row r="522" spans="2:25" ht="38.25" customHeight="1">
      <c r="B522" s="6">
        <f t="shared" si="7"/>
        <v>470</v>
      </c>
      <c r="C522" s="415"/>
      <c r="D522" s="411"/>
      <c r="E522" s="411"/>
      <c r="F522" s="411"/>
      <c r="G522" s="411"/>
      <c r="H522" s="411"/>
      <c r="I522" s="411"/>
      <c r="J522" s="411"/>
      <c r="K522" s="411"/>
      <c r="L522" s="412"/>
      <c r="M522" s="434"/>
      <c r="N522" s="434"/>
      <c r="O522" s="434"/>
      <c r="P522" s="434"/>
      <c r="Q522" s="434"/>
      <c r="R522" s="416"/>
      <c r="S522" s="416"/>
      <c r="T522" s="416"/>
      <c r="U522" s="416"/>
      <c r="V522" s="416"/>
      <c r="W522" s="410"/>
      <c r="X522" s="29"/>
      <c r="Y522" s="29"/>
    </row>
    <row r="523" spans="2:25" ht="38.25" customHeight="1">
      <c r="B523" s="6">
        <f t="shared" si="7"/>
        <v>471</v>
      </c>
      <c r="C523" s="415"/>
      <c r="D523" s="411"/>
      <c r="E523" s="411"/>
      <c r="F523" s="411"/>
      <c r="G523" s="411"/>
      <c r="H523" s="411"/>
      <c r="I523" s="411"/>
      <c r="J523" s="411"/>
      <c r="K523" s="411"/>
      <c r="L523" s="412"/>
      <c r="M523" s="434"/>
      <c r="N523" s="434"/>
      <c r="O523" s="434"/>
      <c r="P523" s="434"/>
      <c r="Q523" s="434"/>
      <c r="R523" s="416"/>
      <c r="S523" s="416"/>
      <c r="T523" s="416"/>
      <c r="U523" s="416"/>
      <c r="V523" s="416"/>
      <c r="W523" s="410"/>
      <c r="X523" s="29"/>
      <c r="Y523" s="29"/>
    </row>
    <row r="524" spans="2:25" ht="38.25" customHeight="1">
      <c r="B524" s="6">
        <f t="shared" si="7"/>
        <v>472</v>
      </c>
      <c r="C524" s="415"/>
      <c r="D524" s="411"/>
      <c r="E524" s="411"/>
      <c r="F524" s="411"/>
      <c r="G524" s="411"/>
      <c r="H524" s="411"/>
      <c r="I524" s="411"/>
      <c r="J524" s="411"/>
      <c r="K524" s="411"/>
      <c r="L524" s="412"/>
      <c r="M524" s="434"/>
      <c r="N524" s="434"/>
      <c r="O524" s="434"/>
      <c r="P524" s="434"/>
      <c r="Q524" s="434"/>
      <c r="R524" s="416"/>
      <c r="S524" s="416"/>
      <c r="T524" s="416"/>
      <c r="U524" s="416"/>
      <c r="V524" s="416"/>
      <c r="W524" s="410"/>
      <c r="X524" s="29"/>
      <c r="Y524" s="29"/>
    </row>
    <row r="525" spans="2:25" ht="38.25" customHeight="1">
      <c r="B525" s="6">
        <f t="shared" si="7"/>
        <v>473</v>
      </c>
      <c r="C525" s="415"/>
      <c r="D525" s="411"/>
      <c r="E525" s="411"/>
      <c r="F525" s="411"/>
      <c r="G525" s="411"/>
      <c r="H525" s="411"/>
      <c r="I525" s="411"/>
      <c r="J525" s="411"/>
      <c r="K525" s="411"/>
      <c r="L525" s="412"/>
      <c r="M525" s="434"/>
      <c r="N525" s="434"/>
      <c r="O525" s="434"/>
      <c r="P525" s="434"/>
      <c r="Q525" s="434"/>
      <c r="R525" s="416"/>
      <c r="S525" s="416"/>
      <c r="T525" s="416"/>
      <c r="U525" s="416"/>
      <c r="V525" s="416"/>
      <c r="W525" s="410"/>
      <c r="X525" s="29"/>
      <c r="Y525" s="29"/>
    </row>
    <row r="526" spans="2:25" ht="38.25" customHeight="1">
      <c r="B526" s="6">
        <f t="shared" si="7"/>
        <v>474</v>
      </c>
      <c r="C526" s="415"/>
      <c r="D526" s="411"/>
      <c r="E526" s="411"/>
      <c r="F526" s="411"/>
      <c r="G526" s="411"/>
      <c r="H526" s="411"/>
      <c r="I526" s="411"/>
      <c r="J526" s="411"/>
      <c r="K526" s="411"/>
      <c r="L526" s="412"/>
      <c r="M526" s="434"/>
      <c r="N526" s="434"/>
      <c r="O526" s="434"/>
      <c r="P526" s="434"/>
      <c r="Q526" s="434"/>
      <c r="R526" s="416"/>
      <c r="S526" s="416"/>
      <c r="T526" s="416"/>
      <c r="U526" s="416"/>
      <c r="V526" s="416"/>
      <c r="W526" s="410"/>
      <c r="X526" s="29"/>
      <c r="Y526" s="29"/>
    </row>
    <row r="527" spans="2:25" ht="38.25" customHeight="1">
      <c r="B527" s="6">
        <f t="shared" si="7"/>
        <v>475</v>
      </c>
      <c r="C527" s="415"/>
      <c r="D527" s="411"/>
      <c r="E527" s="411"/>
      <c r="F527" s="411"/>
      <c r="G527" s="411"/>
      <c r="H527" s="411"/>
      <c r="I527" s="411"/>
      <c r="J527" s="411"/>
      <c r="K527" s="411"/>
      <c r="L527" s="412"/>
      <c r="M527" s="434"/>
      <c r="N527" s="434"/>
      <c r="O527" s="434"/>
      <c r="P527" s="434"/>
      <c r="Q527" s="434"/>
      <c r="R527" s="416"/>
      <c r="S527" s="416"/>
      <c r="T527" s="416"/>
      <c r="U527" s="416"/>
      <c r="V527" s="416"/>
      <c r="W527" s="410"/>
      <c r="X527" s="29"/>
      <c r="Y527" s="29"/>
    </row>
    <row r="528" spans="2:25" ht="38.25" customHeight="1">
      <c r="B528" s="6">
        <f t="shared" si="7"/>
        <v>476</v>
      </c>
      <c r="C528" s="415"/>
      <c r="D528" s="411"/>
      <c r="E528" s="411"/>
      <c r="F528" s="411"/>
      <c r="G528" s="411"/>
      <c r="H528" s="411"/>
      <c r="I528" s="411"/>
      <c r="J528" s="411"/>
      <c r="K528" s="411"/>
      <c r="L528" s="412"/>
      <c r="M528" s="434"/>
      <c r="N528" s="434"/>
      <c r="O528" s="434"/>
      <c r="P528" s="434"/>
      <c r="Q528" s="434"/>
      <c r="R528" s="416"/>
      <c r="S528" s="416"/>
      <c r="T528" s="416"/>
      <c r="U528" s="416"/>
      <c r="V528" s="416"/>
      <c r="W528" s="410"/>
      <c r="X528" s="29"/>
      <c r="Y528" s="29"/>
    </row>
    <row r="529" spans="2:25" ht="38.25" customHeight="1">
      <c r="B529" s="6">
        <f t="shared" si="7"/>
        <v>477</v>
      </c>
      <c r="C529" s="415"/>
      <c r="D529" s="411"/>
      <c r="E529" s="411"/>
      <c r="F529" s="411"/>
      <c r="G529" s="411"/>
      <c r="H529" s="411"/>
      <c r="I529" s="411"/>
      <c r="J529" s="411"/>
      <c r="K529" s="411"/>
      <c r="L529" s="412"/>
      <c r="M529" s="434"/>
      <c r="N529" s="434"/>
      <c r="O529" s="434"/>
      <c r="P529" s="434"/>
      <c r="Q529" s="434"/>
      <c r="R529" s="416"/>
      <c r="S529" s="416"/>
      <c r="T529" s="416"/>
      <c r="U529" s="416"/>
      <c r="V529" s="416"/>
      <c r="W529" s="410"/>
      <c r="X529" s="29"/>
      <c r="Y529" s="29"/>
    </row>
    <row r="530" spans="2:25" ht="38.25" customHeight="1">
      <c r="B530" s="6">
        <f t="shared" si="7"/>
        <v>478</v>
      </c>
      <c r="C530" s="415"/>
      <c r="D530" s="411"/>
      <c r="E530" s="411"/>
      <c r="F530" s="411"/>
      <c r="G530" s="411"/>
      <c r="H530" s="411"/>
      <c r="I530" s="411"/>
      <c r="J530" s="411"/>
      <c r="K530" s="411"/>
      <c r="L530" s="412"/>
      <c r="M530" s="434"/>
      <c r="N530" s="434"/>
      <c r="O530" s="434"/>
      <c r="P530" s="434"/>
      <c r="Q530" s="434"/>
      <c r="R530" s="416"/>
      <c r="S530" s="416"/>
      <c r="T530" s="416"/>
      <c r="U530" s="416"/>
      <c r="V530" s="416"/>
      <c r="W530" s="410"/>
      <c r="X530" s="29"/>
      <c r="Y530" s="29"/>
    </row>
    <row r="531" spans="2:25" ht="38.25" customHeight="1">
      <c r="B531" s="6">
        <f t="shared" si="7"/>
        <v>479</v>
      </c>
      <c r="C531" s="415"/>
      <c r="D531" s="411"/>
      <c r="E531" s="411"/>
      <c r="F531" s="411"/>
      <c r="G531" s="411"/>
      <c r="H531" s="411"/>
      <c r="I531" s="411"/>
      <c r="J531" s="411"/>
      <c r="K531" s="411"/>
      <c r="L531" s="412"/>
      <c r="M531" s="434"/>
      <c r="N531" s="434"/>
      <c r="O531" s="434"/>
      <c r="P531" s="434"/>
      <c r="Q531" s="434"/>
      <c r="R531" s="416"/>
      <c r="S531" s="416"/>
      <c r="T531" s="416"/>
      <c r="U531" s="416"/>
      <c r="V531" s="416"/>
      <c r="W531" s="410"/>
      <c r="X531" s="29"/>
      <c r="Y531" s="29"/>
    </row>
    <row r="532" spans="2:25" ht="38.25" customHeight="1">
      <c r="B532" s="6">
        <f t="shared" si="7"/>
        <v>480</v>
      </c>
      <c r="C532" s="415"/>
      <c r="D532" s="411"/>
      <c r="E532" s="411"/>
      <c r="F532" s="411"/>
      <c r="G532" s="411"/>
      <c r="H532" s="411"/>
      <c r="I532" s="411"/>
      <c r="J532" s="411"/>
      <c r="K532" s="411"/>
      <c r="L532" s="412"/>
      <c r="M532" s="434"/>
      <c r="N532" s="434"/>
      <c r="O532" s="434"/>
      <c r="P532" s="434"/>
      <c r="Q532" s="434"/>
      <c r="R532" s="416"/>
      <c r="S532" s="416"/>
      <c r="T532" s="416"/>
      <c r="U532" s="416"/>
      <c r="V532" s="416"/>
      <c r="W532" s="410"/>
      <c r="X532" s="29"/>
      <c r="Y532" s="29"/>
    </row>
    <row r="533" spans="2:25" ht="38.25" customHeight="1">
      <c r="B533" s="6">
        <f t="shared" si="7"/>
        <v>481</v>
      </c>
      <c r="C533" s="415"/>
      <c r="D533" s="411"/>
      <c r="E533" s="411"/>
      <c r="F533" s="411"/>
      <c r="G533" s="411"/>
      <c r="H533" s="411"/>
      <c r="I533" s="411"/>
      <c r="J533" s="411"/>
      <c r="K533" s="411"/>
      <c r="L533" s="412"/>
      <c r="M533" s="434"/>
      <c r="N533" s="434"/>
      <c r="O533" s="434"/>
      <c r="P533" s="434"/>
      <c r="Q533" s="434"/>
      <c r="R533" s="416"/>
      <c r="S533" s="416"/>
      <c r="T533" s="416"/>
      <c r="U533" s="416"/>
      <c r="V533" s="416"/>
      <c r="W533" s="410"/>
      <c r="X533" s="29"/>
      <c r="Y533" s="29"/>
    </row>
    <row r="534" spans="2:25" ht="38.25" customHeight="1">
      <c r="B534" s="6">
        <f t="shared" si="7"/>
        <v>482</v>
      </c>
      <c r="C534" s="415"/>
      <c r="D534" s="411"/>
      <c r="E534" s="411"/>
      <c r="F534" s="411"/>
      <c r="G534" s="411"/>
      <c r="H534" s="411"/>
      <c r="I534" s="411"/>
      <c r="J534" s="411"/>
      <c r="K534" s="411"/>
      <c r="L534" s="412"/>
      <c r="M534" s="434"/>
      <c r="N534" s="434"/>
      <c r="O534" s="434"/>
      <c r="P534" s="434"/>
      <c r="Q534" s="434"/>
      <c r="R534" s="416"/>
      <c r="S534" s="416"/>
      <c r="T534" s="416"/>
      <c r="U534" s="416"/>
      <c r="V534" s="416"/>
      <c r="W534" s="410"/>
      <c r="X534" s="29"/>
      <c r="Y534" s="29"/>
    </row>
    <row r="535" spans="2:25" ht="38.25" customHeight="1">
      <c r="B535" s="6">
        <f t="shared" si="7"/>
        <v>483</v>
      </c>
      <c r="C535" s="415"/>
      <c r="D535" s="411"/>
      <c r="E535" s="411"/>
      <c r="F535" s="411"/>
      <c r="G535" s="411"/>
      <c r="H535" s="411"/>
      <c r="I535" s="411"/>
      <c r="J535" s="411"/>
      <c r="K535" s="411"/>
      <c r="L535" s="412"/>
      <c r="M535" s="434"/>
      <c r="N535" s="434"/>
      <c r="O535" s="434"/>
      <c r="P535" s="434"/>
      <c r="Q535" s="434"/>
      <c r="R535" s="416"/>
      <c r="S535" s="416"/>
      <c r="T535" s="416"/>
      <c r="U535" s="416"/>
      <c r="V535" s="416"/>
      <c r="W535" s="410"/>
      <c r="X535" s="29"/>
      <c r="Y535" s="29"/>
    </row>
    <row r="536" spans="2:25" ht="38.25" customHeight="1">
      <c r="B536" s="6">
        <f t="shared" si="7"/>
        <v>484</v>
      </c>
      <c r="C536" s="415"/>
      <c r="D536" s="411"/>
      <c r="E536" s="411"/>
      <c r="F536" s="411"/>
      <c r="G536" s="411"/>
      <c r="H536" s="411"/>
      <c r="I536" s="411"/>
      <c r="J536" s="411"/>
      <c r="K536" s="411"/>
      <c r="L536" s="412"/>
      <c r="M536" s="434"/>
      <c r="N536" s="434"/>
      <c r="O536" s="434"/>
      <c r="P536" s="434"/>
      <c r="Q536" s="434"/>
      <c r="R536" s="416"/>
      <c r="S536" s="416"/>
      <c r="T536" s="416"/>
      <c r="U536" s="416"/>
      <c r="V536" s="416"/>
      <c r="W536" s="410"/>
      <c r="X536" s="29"/>
      <c r="Y536" s="29"/>
    </row>
    <row r="537" spans="2:25" ht="38.25" customHeight="1">
      <c r="B537" s="6">
        <f t="shared" si="7"/>
        <v>485</v>
      </c>
      <c r="C537" s="415"/>
      <c r="D537" s="411"/>
      <c r="E537" s="411"/>
      <c r="F537" s="411"/>
      <c r="G537" s="411"/>
      <c r="H537" s="411"/>
      <c r="I537" s="411"/>
      <c r="J537" s="411"/>
      <c r="K537" s="411"/>
      <c r="L537" s="412"/>
      <c r="M537" s="434"/>
      <c r="N537" s="434"/>
      <c r="O537" s="434"/>
      <c r="P537" s="434"/>
      <c r="Q537" s="434"/>
      <c r="R537" s="416"/>
      <c r="S537" s="416"/>
      <c r="T537" s="416"/>
      <c r="U537" s="416"/>
      <c r="V537" s="416"/>
      <c r="W537" s="410"/>
      <c r="X537" s="29"/>
      <c r="Y537" s="29"/>
    </row>
    <row r="538" spans="2:25" ht="38.25" customHeight="1">
      <c r="B538" s="6">
        <f t="shared" si="7"/>
        <v>486</v>
      </c>
      <c r="C538" s="415"/>
      <c r="D538" s="411"/>
      <c r="E538" s="411"/>
      <c r="F538" s="411"/>
      <c r="G538" s="411"/>
      <c r="H538" s="411"/>
      <c r="I538" s="411"/>
      <c r="J538" s="411"/>
      <c r="K538" s="411"/>
      <c r="L538" s="412"/>
      <c r="M538" s="434"/>
      <c r="N538" s="434"/>
      <c r="O538" s="434"/>
      <c r="P538" s="434"/>
      <c r="Q538" s="434"/>
      <c r="R538" s="416"/>
      <c r="S538" s="416"/>
      <c r="T538" s="416"/>
      <c r="U538" s="416"/>
      <c r="V538" s="416"/>
      <c r="W538" s="410"/>
      <c r="X538" s="29"/>
      <c r="Y538" s="29"/>
    </row>
    <row r="539" spans="2:25" ht="38.25" customHeight="1">
      <c r="B539" s="6">
        <f t="shared" si="7"/>
        <v>487</v>
      </c>
      <c r="C539" s="415"/>
      <c r="D539" s="411"/>
      <c r="E539" s="411"/>
      <c r="F539" s="411"/>
      <c r="G539" s="411"/>
      <c r="H539" s="411"/>
      <c r="I539" s="411"/>
      <c r="J539" s="411"/>
      <c r="K539" s="411"/>
      <c r="L539" s="412"/>
      <c r="M539" s="434"/>
      <c r="N539" s="434"/>
      <c r="O539" s="434"/>
      <c r="P539" s="434"/>
      <c r="Q539" s="434"/>
      <c r="R539" s="416"/>
      <c r="S539" s="416"/>
      <c r="T539" s="416"/>
      <c r="U539" s="416"/>
      <c r="V539" s="416"/>
      <c r="W539" s="410"/>
      <c r="X539" s="29"/>
      <c r="Y539" s="29"/>
    </row>
    <row r="540" spans="2:25" ht="38.25" customHeight="1">
      <c r="B540" s="6">
        <f t="shared" si="7"/>
        <v>488</v>
      </c>
      <c r="C540" s="415"/>
      <c r="D540" s="411"/>
      <c r="E540" s="411"/>
      <c r="F540" s="411"/>
      <c r="G540" s="411"/>
      <c r="H540" s="411"/>
      <c r="I540" s="411"/>
      <c r="J540" s="411"/>
      <c r="K540" s="411"/>
      <c r="L540" s="412"/>
      <c r="M540" s="434"/>
      <c r="N540" s="434"/>
      <c r="O540" s="434"/>
      <c r="P540" s="434"/>
      <c r="Q540" s="434"/>
      <c r="R540" s="416"/>
      <c r="S540" s="416"/>
      <c r="T540" s="416"/>
      <c r="U540" s="416"/>
      <c r="V540" s="416"/>
      <c r="W540" s="410"/>
      <c r="X540" s="29"/>
      <c r="Y540" s="29"/>
    </row>
    <row r="541" spans="2:25" ht="38.25" customHeight="1">
      <c r="B541" s="6">
        <f t="shared" si="7"/>
        <v>489</v>
      </c>
      <c r="C541" s="415"/>
      <c r="D541" s="411"/>
      <c r="E541" s="411"/>
      <c r="F541" s="411"/>
      <c r="G541" s="411"/>
      <c r="H541" s="411"/>
      <c r="I541" s="411"/>
      <c r="J541" s="411"/>
      <c r="K541" s="411"/>
      <c r="L541" s="412"/>
      <c r="M541" s="434"/>
      <c r="N541" s="434"/>
      <c r="O541" s="434"/>
      <c r="P541" s="434"/>
      <c r="Q541" s="434"/>
      <c r="R541" s="416"/>
      <c r="S541" s="416"/>
      <c r="T541" s="416"/>
      <c r="U541" s="416"/>
      <c r="V541" s="416"/>
      <c r="W541" s="410"/>
      <c r="X541" s="29"/>
      <c r="Y541" s="29"/>
    </row>
    <row r="542" spans="2:25" ht="38.25" customHeight="1">
      <c r="B542" s="6">
        <f t="shared" si="7"/>
        <v>490</v>
      </c>
      <c r="C542" s="415"/>
      <c r="D542" s="411"/>
      <c r="E542" s="411"/>
      <c r="F542" s="411"/>
      <c r="G542" s="411"/>
      <c r="H542" s="411"/>
      <c r="I542" s="411"/>
      <c r="J542" s="411"/>
      <c r="K542" s="411"/>
      <c r="L542" s="412"/>
      <c r="M542" s="434"/>
      <c r="N542" s="434"/>
      <c r="O542" s="434"/>
      <c r="P542" s="434"/>
      <c r="Q542" s="434"/>
      <c r="R542" s="416"/>
      <c r="S542" s="416"/>
      <c r="T542" s="416"/>
      <c r="U542" s="416"/>
      <c r="V542" s="416"/>
      <c r="W542" s="410"/>
      <c r="X542" s="29"/>
      <c r="Y542" s="29"/>
    </row>
    <row r="543" spans="2:25" ht="38.25" customHeight="1">
      <c r="B543" s="6">
        <f t="shared" si="7"/>
        <v>491</v>
      </c>
      <c r="C543" s="415"/>
      <c r="D543" s="411"/>
      <c r="E543" s="411"/>
      <c r="F543" s="411"/>
      <c r="G543" s="411"/>
      <c r="H543" s="411"/>
      <c r="I543" s="411"/>
      <c r="J543" s="411"/>
      <c r="K543" s="411"/>
      <c r="L543" s="412"/>
      <c r="M543" s="434"/>
      <c r="N543" s="434"/>
      <c r="O543" s="434"/>
      <c r="P543" s="434"/>
      <c r="Q543" s="434"/>
      <c r="R543" s="416"/>
      <c r="S543" s="416"/>
      <c r="T543" s="416"/>
      <c r="U543" s="416"/>
      <c r="V543" s="416"/>
      <c r="W543" s="410"/>
      <c r="X543" s="29"/>
      <c r="Y543" s="29"/>
    </row>
    <row r="544" spans="2:25" ht="38.25" customHeight="1">
      <c r="B544" s="6">
        <f t="shared" si="7"/>
        <v>492</v>
      </c>
      <c r="C544" s="415"/>
      <c r="D544" s="411"/>
      <c r="E544" s="411"/>
      <c r="F544" s="411"/>
      <c r="G544" s="411"/>
      <c r="H544" s="411"/>
      <c r="I544" s="411"/>
      <c r="J544" s="411"/>
      <c r="K544" s="411"/>
      <c r="L544" s="412"/>
      <c r="M544" s="434"/>
      <c r="N544" s="434"/>
      <c r="O544" s="434"/>
      <c r="P544" s="434"/>
      <c r="Q544" s="434"/>
      <c r="R544" s="416"/>
      <c r="S544" s="416"/>
      <c r="T544" s="416"/>
      <c r="U544" s="416"/>
      <c r="V544" s="416"/>
      <c r="W544" s="410"/>
      <c r="X544" s="29"/>
      <c r="Y544" s="29"/>
    </row>
    <row r="545" spans="2:25" ht="38.25" customHeight="1">
      <c r="B545" s="6">
        <f t="shared" si="7"/>
        <v>493</v>
      </c>
      <c r="C545" s="415"/>
      <c r="D545" s="411"/>
      <c r="E545" s="411"/>
      <c r="F545" s="411"/>
      <c r="G545" s="411"/>
      <c r="H545" s="411"/>
      <c r="I545" s="411"/>
      <c r="J545" s="411"/>
      <c r="K545" s="411"/>
      <c r="L545" s="412"/>
      <c r="M545" s="434"/>
      <c r="N545" s="434"/>
      <c r="O545" s="434"/>
      <c r="P545" s="434"/>
      <c r="Q545" s="434"/>
      <c r="R545" s="416"/>
      <c r="S545" s="416"/>
      <c r="T545" s="416"/>
      <c r="U545" s="416"/>
      <c r="V545" s="416"/>
      <c r="W545" s="410"/>
      <c r="X545" s="29"/>
      <c r="Y545" s="29"/>
    </row>
    <row r="546" spans="2:25" ht="38.25" customHeight="1">
      <c r="B546" s="6">
        <f t="shared" si="7"/>
        <v>494</v>
      </c>
      <c r="C546" s="415"/>
      <c r="D546" s="411"/>
      <c r="E546" s="411"/>
      <c r="F546" s="411"/>
      <c r="G546" s="411"/>
      <c r="H546" s="411"/>
      <c r="I546" s="411"/>
      <c r="J546" s="411"/>
      <c r="K546" s="411"/>
      <c r="L546" s="412"/>
      <c r="M546" s="434"/>
      <c r="N546" s="434"/>
      <c r="O546" s="434"/>
      <c r="P546" s="434"/>
      <c r="Q546" s="434"/>
      <c r="R546" s="416"/>
      <c r="S546" s="416"/>
      <c r="T546" s="416"/>
      <c r="U546" s="416"/>
      <c r="V546" s="416"/>
      <c r="W546" s="410"/>
      <c r="X546" s="29"/>
      <c r="Y546" s="29"/>
    </row>
    <row r="547" spans="2:25" ht="38.25" customHeight="1">
      <c r="B547" s="6">
        <f t="shared" si="7"/>
        <v>495</v>
      </c>
      <c r="C547" s="415"/>
      <c r="D547" s="411"/>
      <c r="E547" s="411"/>
      <c r="F547" s="411"/>
      <c r="G547" s="411"/>
      <c r="H547" s="411"/>
      <c r="I547" s="411"/>
      <c r="J547" s="411"/>
      <c r="K547" s="411"/>
      <c r="L547" s="412"/>
      <c r="M547" s="434"/>
      <c r="N547" s="434"/>
      <c r="O547" s="434"/>
      <c r="P547" s="434"/>
      <c r="Q547" s="434"/>
      <c r="R547" s="416"/>
      <c r="S547" s="416"/>
      <c r="T547" s="416"/>
      <c r="U547" s="416"/>
      <c r="V547" s="416"/>
      <c r="W547" s="410"/>
      <c r="X547" s="29"/>
      <c r="Y547" s="29"/>
    </row>
    <row r="548" spans="2:25" ht="38.25" customHeight="1">
      <c r="B548" s="6">
        <f t="shared" si="7"/>
        <v>496</v>
      </c>
      <c r="C548" s="415"/>
      <c r="D548" s="411"/>
      <c r="E548" s="411"/>
      <c r="F548" s="411"/>
      <c r="G548" s="411"/>
      <c r="H548" s="411"/>
      <c r="I548" s="411"/>
      <c r="J548" s="411"/>
      <c r="K548" s="411"/>
      <c r="L548" s="412"/>
      <c r="M548" s="434"/>
      <c r="N548" s="434"/>
      <c r="O548" s="434"/>
      <c r="P548" s="434"/>
      <c r="Q548" s="434"/>
      <c r="R548" s="416"/>
      <c r="S548" s="416"/>
      <c r="T548" s="416"/>
      <c r="U548" s="416"/>
      <c r="V548" s="416"/>
      <c r="W548" s="410"/>
      <c r="X548" s="29"/>
      <c r="Y548" s="29"/>
    </row>
    <row r="549" spans="2:25" ht="38.25" customHeight="1">
      <c r="B549" s="6">
        <f t="shared" si="7"/>
        <v>497</v>
      </c>
      <c r="C549" s="415"/>
      <c r="D549" s="411"/>
      <c r="E549" s="411"/>
      <c r="F549" s="411"/>
      <c r="G549" s="411"/>
      <c r="H549" s="411"/>
      <c r="I549" s="411"/>
      <c r="J549" s="411"/>
      <c r="K549" s="411"/>
      <c r="L549" s="412"/>
      <c r="M549" s="434"/>
      <c r="N549" s="434"/>
      <c r="O549" s="434"/>
      <c r="P549" s="434"/>
      <c r="Q549" s="434"/>
      <c r="R549" s="416"/>
      <c r="S549" s="416"/>
      <c r="T549" s="416"/>
      <c r="U549" s="416"/>
      <c r="V549" s="416"/>
      <c r="W549" s="410"/>
      <c r="X549" s="29"/>
      <c r="Y549" s="29"/>
    </row>
    <row r="550" spans="2:25" ht="38.25" customHeight="1">
      <c r="B550" s="6">
        <f t="shared" si="7"/>
        <v>498</v>
      </c>
      <c r="C550" s="415"/>
      <c r="D550" s="411"/>
      <c r="E550" s="411"/>
      <c r="F550" s="411"/>
      <c r="G550" s="411"/>
      <c r="H550" s="411"/>
      <c r="I550" s="411"/>
      <c r="J550" s="411"/>
      <c r="K550" s="411"/>
      <c r="L550" s="412"/>
      <c r="M550" s="434"/>
      <c r="N550" s="434"/>
      <c r="O550" s="434"/>
      <c r="P550" s="434"/>
      <c r="Q550" s="434"/>
      <c r="R550" s="416"/>
      <c r="S550" s="416"/>
      <c r="T550" s="416"/>
      <c r="U550" s="416"/>
      <c r="V550" s="416"/>
      <c r="W550" s="410"/>
      <c r="X550" s="29"/>
      <c r="Y550" s="29"/>
    </row>
    <row r="551" spans="2:25" ht="38.25" customHeight="1">
      <c r="B551" s="6">
        <f t="shared" si="7"/>
        <v>499</v>
      </c>
      <c r="C551" s="415"/>
      <c r="D551" s="411"/>
      <c r="E551" s="411"/>
      <c r="F551" s="411"/>
      <c r="G551" s="411"/>
      <c r="H551" s="411"/>
      <c r="I551" s="411"/>
      <c r="J551" s="411"/>
      <c r="K551" s="411"/>
      <c r="L551" s="412"/>
      <c r="M551" s="434"/>
      <c r="N551" s="434"/>
      <c r="O551" s="434"/>
      <c r="P551" s="434"/>
      <c r="Q551" s="434"/>
      <c r="R551" s="416"/>
      <c r="S551" s="416"/>
      <c r="T551" s="416"/>
      <c r="U551" s="416"/>
      <c r="V551" s="416"/>
      <c r="W551" s="410"/>
      <c r="X551" s="29"/>
      <c r="Y551" s="29"/>
    </row>
    <row r="552" spans="2:25" ht="38.25" customHeight="1">
      <c r="B552" s="6">
        <f t="shared" si="7"/>
        <v>500</v>
      </c>
      <c r="C552" s="415"/>
      <c r="D552" s="411"/>
      <c r="E552" s="411"/>
      <c r="F552" s="411"/>
      <c r="G552" s="411"/>
      <c r="H552" s="411"/>
      <c r="I552" s="411"/>
      <c r="J552" s="411"/>
      <c r="K552" s="411"/>
      <c r="L552" s="412"/>
      <c r="M552" s="434"/>
      <c r="N552" s="434"/>
      <c r="O552" s="434"/>
      <c r="P552" s="434"/>
      <c r="Q552" s="434"/>
      <c r="R552" s="416"/>
      <c r="S552" s="416"/>
      <c r="T552" s="416"/>
      <c r="U552" s="416"/>
      <c r="V552" s="416"/>
      <c r="W552" s="410"/>
      <c r="X552" s="29"/>
      <c r="Y552" s="29"/>
    </row>
    <row r="553" spans="2:25" ht="38.25" customHeight="1">
      <c r="B553" s="6">
        <f t="shared" si="7"/>
        <v>501</v>
      </c>
      <c r="C553" s="415"/>
      <c r="D553" s="411"/>
      <c r="E553" s="411"/>
      <c r="F553" s="411"/>
      <c r="G553" s="411"/>
      <c r="H553" s="411"/>
      <c r="I553" s="411"/>
      <c r="J553" s="411"/>
      <c r="K553" s="411"/>
      <c r="L553" s="412"/>
      <c r="M553" s="434"/>
      <c r="N553" s="434"/>
      <c r="O553" s="434"/>
      <c r="P553" s="434"/>
      <c r="Q553" s="434"/>
      <c r="R553" s="416"/>
      <c r="S553" s="416"/>
      <c r="T553" s="416"/>
      <c r="U553" s="416"/>
      <c r="V553" s="416"/>
      <c r="W553" s="410"/>
      <c r="X553" s="29"/>
      <c r="Y553" s="29"/>
    </row>
    <row r="554" spans="2:25" ht="38.25" customHeight="1">
      <c r="B554" s="6">
        <f t="shared" si="7"/>
        <v>502</v>
      </c>
      <c r="C554" s="415"/>
      <c r="D554" s="411"/>
      <c r="E554" s="411"/>
      <c r="F554" s="411"/>
      <c r="G554" s="411"/>
      <c r="H554" s="411"/>
      <c r="I554" s="411"/>
      <c r="J554" s="411"/>
      <c r="K554" s="411"/>
      <c r="L554" s="412"/>
      <c r="M554" s="434"/>
      <c r="N554" s="434"/>
      <c r="O554" s="434"/>
      <c r="P554" s="434"/>
      <c r="Q554" s="434"/>
      <c r="R554" s="416"/>
      <c r="S554" s="416"/>
      <c r="T554" s="416"/>
      <c r="U554" s="416"/>
      <c r="V554" s="416"/>
      <c r="W554" s="410"/>
      <c r="X554" s="29"/>
      <c r="Y554" s="29"/>
    </row>
    <row r="555" spans="2:25" ht="38.25" customHeight="1">
      <c r="B555" s="6">
        <f t="shared" si="7"/>
        <v>503</v>
      </c>
      <c r="C555" s="415"/>
      <c r="D555" s="411"/>
      <c r="E555" s="411"/>
      <c r="F555" s="411"/>
      <c r="G555" s="411"/>
      <c r="H555" s="411"/>
      <c r="I555" s="411"/>
      <c r="J555" s="411"/>
      <c r="K555" s="411"/>
      <c r="L555" s="412"/>
      <c r="M555" s="434"/>
      <c r="N555" s="434"/>
      <c r="O555" s="434"/>
      <c r="P555" s="434"/>
      <c r="Q555" s="434"/>
      <c r="R555" s="416"/>
      <c r="S555" s="416"/>
      <c r="T555" s="416"/>
      <c r="U555" s="416"/>
      <c r="V555" s="416"/>
      <c r="W555" s="410"/>
      <c r="X555" s="29"/>
      <c r="Y555" s="29"/>
    </row>
    <row r="556" spans="2:25" ht="38.25" customHeight="1">
      <c r="B556" s="6">
        <f t="shared" si="7"/>
        <v>504</v>
      </c>
      <c r="C556" s="415"/>
      <c r="D556" s="411"/>
      <c r="E556" s="411"/>
      <c r="F556" s="411"/>
      <c r="G556" s="411"/>
      <c r="H556" s="411"/>
      <c r="I556" s="411"/>
      <c r="J556" s="411"/>
      <c r="K556" s="411"/>
      <c r="L556" s="412"/>
      <c r="M556" s="434"/>
      <c r="N556" s="434"/>
      <c r="O556" s="434"/>
      <c r="P556" s="434"/>
      <c r="Q556" s="434"/>
      <c r="R556" s="416"/>
      <c r="S556" s="416"/>
      <c r="T556" s="416"/>
      <c r="U556" s="416"/>
      <c r="V556" s="416"/>
      <c r="W556" s="410"/>
      <c r="X556" s="29"/>
      <c r="Y556" s="29"/>
    </row>
    <row r="557" spans="2:25" ht="38.25" customHeight="1">
      <c r="B557" s="6">
        <f t="shared" si="7"/>
        <v>505</v>
      </c>
      <c r="C557" s="415"/>
      <c r="D557" s="411"/>
      <c r="E557" s="411"/>
      <c r="F557" s="411"/>
      <c r="G557" s="411"/>
      <c r="H557" s="411"/>
      <c r="I557" s="411"/>
      <c r="J557" s="411"/>
      <c r="K557" s="411"/>
      <c r="L557" s="412"/>
      <c r="M557" s="434"/>
      <c r="N557" s="434"/>
      <c r="O557" s="434"/>
      <c r="P557" s="434"/>
      <c r="Q557" s="434"/>
      <c r="R557" s="416"/>
      <c r="S557" s="416"/>
      <c r="T557" s="416"/>
      <c r="U557" s="416"/>
      <c r="V557" s="416"/>
      <c r="W557" s="410"/>
      <c r="X557" s="29"/>
      <c r="Y557" s="29"/>
    </row>
    <row r="558" spans="2:25" ht="38.25" customHeight="1">
      <c r="B558" s="6">
        <f t="shared" si="7"/>
        <v>506</v>
      </c>
      <c r="C558" s="415"/>
      <c r="D558" s="411"/>
      <c r="E558" s="411"/>
      <c r="F558" s="411"/>
      <c r="G558" s="411"/>
      <c r="H558" s="411"/>
      <c r="I558" s="411"/>
      <c r="J558" s="411"/>
      <c r="K558" s="411"/>
      <c r="L558" s="412"/>
      <c r="M558" s="434"/>
      <c r="N558" s="434"/>
      <c r="O558" s="434"/>
      <c r="P558" s="434"/>
      <c r="Q558" s="434"/>
      <c r="R558" s="416"/>
      <c r="S558" s="416"/>
      <c r="T558" s="416"/>
      <c r="U558" s="416"/>
      <c r="V558" s="416"/>
      <c r="W558" s="410"/>
      <c r="X558" s="29"/>
      <c r="Y558" s="29"/>
    </row>
    <row r="559" spans="2:25" ht="38.25" customHeight="1">
      <c r="B559" s="6">
        <f t="shared" si="7"/>
        <v>507</v>
      </c>
      <c r="C559" s="415"/>
      <c r="D559" s="411"/>
      <c r="E559" s="411"/>
      <c r="F559" s="411"/>
      <c r="G559" s="411"/>
      <c r="H559" s="411"/>
      <c r="I559" s="411"/>
      <c r="J559" s="411"/>
      <c r="K559" s="411"/>
      <c r="L559" s="412"/>
      <c r="M559" s="434"/>
      <c r="N559" s="434"/>
      <c r="O559" s="434"/>
      <c r="P559" s="434"/>
      <c r="Q559" s="434"/>
      <c r="R559" s="416"/>
      <c r="S559" s="416"/>
      <c r="T559" s="416"/>
      <c r="U559" s="416"/>
      <c r="V559" s="416"/>
      <c r="W559" s="410"/>
      <c r="X559" s="29"/>
      <c r="Y559" s="29"/>
    </row>
    <row r="560" spans="2:25" ht="38.25" customHeight="1">
      <c r="B560" s="6">
        <f t="shared" si="7"/>
        <v>508</v>
      </c>
      <c r="C560" s="415"/>
      <c r="D560" s="411"/>
      <c r="E560" s="411"/>
      <c r="F560" s="411"/>
      <c r="G560" s="411"/>
      <c r="H560" s="411"/>
      <c r="I560" s="411"/>
      <c r="J560" s="411"/>
      <c r="K560" s="411"/>
      <c r="L560" s="412"/>
      <c r="M560" s="434"/>
      <c r="N560" s="434"/>
      <c r="O560" s="434"/>
      <c r="P560" s="434"/>
      <c r="Q560" s="434"/>
      <c r="R560" s="416"/>
      <c r="S560" s="416"/>
      <c r="T560" s="416"/>
      <c r="U560" s="416"/>
      <c r="V560" s="416"/>
      <c r="W560" s="410"/>
      <c r="X560" s="29"/>
      <c r="Y560" s="29"/>
    </row>
    <row r="561" spans="2:25" ht="38.25" customHeight="1">
      <c r="B561" s="6">
        <f t="shared" si="7"/>
        <v>509</v>
      </c>
      <c r="C561" s="415"/>
      <c r="D561" s="411"/>
      <c r="E561" s="411"/>
      <c r="F561" s="411"/>
      <c r="G561" s="411"/>
      <c r="H561" s="411"/>
      <c r="I561" s="411"/>
      <c r="J561" s="411"/>
      <c r="K561" s="411"/>
      <c r="L561" s="412"/>
      <c r="M561" s="434"/>
      <c r="N561" s="434"/>
      <c r="O561" s="434"/>
      <c r="P561" s="434"/>
      <c r="Q561" s="434"/>
      <c r="R561" s="416"/>
      <c r="S561" s="416"/>
      <c r="T561" s="416"/>
      <c r="U561" s="416"/>
      <c r="V561" s="416"/>
      <c r="W561" s="410"/>
      <c r="X561" s="29"/>
      <c r="Y561" s="29"/>
    </row>
    <row r="562" spans="2:25" ht="38.25" customHeight="1">
      <c r="B562" s="6">
        <f t="shared" si="7"/>
        <v>510</v>
      </c>
      <c r="C562" s="415"/>
      <c r="D562" s="411"/>
      <c r="E562" s="411"/>
      <c r="F562" s="411"/>
      <c r="G562" s="411"/>
      <c r="H562" s="411"/>
      <c r="I562" s="411"/>
      <c r="J562" s="411"/>
      <c r="K562" s="411"/>
      <c r="L562" s="412"/>
      <c r="M562" s="434"/>
      <c r="N562" s="434"/>
      <c r="O562" s="434"/>
      <c r="P562" s="434"/>
      <c r="Q562" s="434"/>
      <c r="R562" s="416"/>
      <c r="S562" s="416"/>
      <c r="T562" s="416"/>
      <c r="U562" s="416"/>
      <c r="V562" s="416"/>
      <c r="W562" s="410"/>
      <c r="X562" s="29"/>
      <c r="Y562" s="29"/>
    </row>
    <row r="563" spans="2:25" ht="38.25" customHeight="1">
      <c r="B563" s="6">
        <f t="shared" si="7"/>
        <v>511</v>
      </c>
      <c r="C563" s="415"/>
      <c r="D563" s="411"/>
      <c r="E563" s="411"/>
      <c r="F563" s="411"/>
      <c r="G563" s="411"/>
      <c r="H563" s="411"/>
      <c r="I563" s="411"/>
      <c r="J563" s="411"/>
      <c r="K563" s="411"/>
      <c r="L563" s="412"/>
      <c r="M563" s="434"/>
      <c r="N563" s="434"/>
      <c r="O563" s="434"/>
      <c r="P563" s="434"/>
      <c r="Q563" s="434"/>
      <c r="R563" s="416"/>
      <c r="S563" s="416"/>
      <c r="T563" s="416"/>
      <c r="U563" s="416"/>
      <c r="V563" s="416"/>
      <c r="W563" s="410"/>
      <c r="X563" s="29"/>
      <c r="Y563" s="29"/>
    </row>
    <row r="564" spans="2:25" ht="38.25" customHeight="1">
      <c r="B564" s="6">
        <f t="shared" si="7"/>
        <v>512</v>
      </c>
      <c r="C564" s="415"/>
      <c r="D564" s="411"/>
      <c r="E564" s="411"/>
      <c r="F564" s="411"/>
      <c r="G564" s="411"/>
      <c r="H564" s="411"/>
      <c r="I564" s="411"/>
      <c r="J564" s="411"/>
      <c r="K564" s="411"/>
      <c r="L564" s="412"/>
      <c r="M564" s="434"/>
      <c r="N564" s="434"/>
      <c r="O564" s="434"/>
      <c r="P564" s="434"/>
      <c r="Q564" s="434"/>
      <c r="R564" s="416"/>
      <c r="S564" s="416"/>
      <c r="T564" s="416"/>
      <c r="U564" s="416"/>
      <c r="V564" s="416"/>
      <c r="W564" s="410"/>
      <c r="X564" s="29"/>
      <c r="Y564" s="29"/>
    </row>
    <row r="565" spans="2:25" ht="38.25" customHeight="1">
      <c r="B565" s="6">
        <f t="shared" si="7"/>
        <v>513</v>
      </c>
      <c r="C565" s="415"/>
      <c r="D565" s="411"/>
      <c r="E565" s="411"/>
      <c r="F565" s="411"/>
      <c r="G565" s="411"/>
      <c r="H565" s="411"/>
      <c r="I565" s="411"/>
      <c r="J565" s="411"/>
      <c r="K565" s="411"/>
      <c r="L565" s="412"/>
      <c r="M565" s="434"/>
      <c r="N565" s="434"/>
      <c r="O565" s="434"/>
      <c r="P565" s="434"/>
      <c r="Q565" s="434"/>
      <c r="R565" s="416"/>
      <c r="S565" s="416"/>
      <c r="T565" s="416"/>
      <c r="U565" s="416"/>
      <c r="V565" s="416"/>
      <c r="W565" s="410"/>
      <c r="X565" s="29"/>
      <c r="Y565" s="29"/>
    </row>
    <row r="566" spans="2:25" ht="38.25" customHeight="1">
      <c r="B566" s="6">
        <f t="shared" si="7"/>
        <v>514</v>
      </c>
      <c r="C566" s="415"/>
      <c r="D566" s="411"/>
      <c r="E566" s="411"/>
      <c r="F566" s="411"/>
      <c r="G566" s="411"/>
      <c r="H566" s="411"/>
      <c r="I566" s="411"/>
      <c r="J566" s="411"/>
      <c r="K566" s="411"/>
      <c r="L566" s="412"/>
      <c r="M566" s="434"/>
      <c r="N566" s="434"/>
      <c r="O566" s="434"/>
      <c r="P566" s="434"/>
      <c r="Q566" s="434"/>
      <c r="R566" s="416"/>
      <c r="S566" s="416"/>
      <c r="T566" s="416"/>
      <c r="U566" s="416"/>
      <c r="V566" s="416"/>
      <c r="W566" s="410"/>
      <c r="X566" s="29"/>
      <c r="Y566" s="29"/>
    </row>
    <row r="567" spans="2:25" ht="38.25" customHeight="1">
      <c r="B567" s="6">
        <f t="shared" ref="B567:B630" si="8">B566+1</f>
        <v>515</v>
      </c>
      <c r="C567" s="415"/>
      <c r="D567" s="411"/>
      <c r="E567" s="411"/>
      <c r="F567" s="411"/>
      <c r="G567" s="411"/>
      <c r="H567" s="411"/>
      <c r="I567" s="411"/>
      <c r="J567" s="411"/>
      <c r="K567" s="411"/>
      <c r="L567" s="412"/>
      <c r="M567" s="434"/>
      <c r="N567" s="434"/>
      <c r="O567" s="434"/>
      <c r="P567" s="434"/>
      <c r="Q567" s="434"/>
      <c r="R567" s="416"/>
      <c r="S567" s="416"/>
      <c r="T567" s="416"/>
      <c r="U567" s="416"/>
      <c r="V567" s="416"/>
      <c r="W567" s="410"/>
      <c r="X567" s="29"/>
      <c r="Y567" s="29"/>
    </row>
    <row r="568" spans="2:25" ht="38.25" customHeight="1">
      <c r="B568" s="6">
        <f t="shared" si="8"/>
        <v>516</v>
      </c>
      <c r="C568" s="415"/>
      <c r="D568" s="411"/>
      <c r="E568" s="411"/>
      <c r="F568" s="411"/>
      <c r="G568" s="411"/>
      <c r="H568" s="411"/>
      <c r="I568" s="411"/>
      <c r="J568" s="411"/>
      <c r="K568" s="411"/>
      <c r="L568" s="412"/>
      <c r="M568" s="434"/>
      <c r="N568" s="434"/>
      <c r="O568" s="434"/>
      <c r="P568" s="434"/>
      <c r="Q568" s="434"/>
      <c r="R568" s="416"/>
      <c r="S568" s="416"/>
      <c r="T568" s="416"/>
      <c r="U568" s="416"/>
      <c r="V568" s="416"/>
      <c r="W568" s="410"/>
      <c r="X568" s="29"/>
      <c r="Y568" s="29"/>
    </row>
    <row r="569" spans="2:25" ht="38.25" customHeight="1">
      <c r="B569" s="6">
        <f t="shared" si="8"/>
        <v>517</v>
      </c>
      <c r="C569" s="415"/>
      <c r="D569" s="411"/>
      <c r="E569" s="411"/>
      <c r="F569" s="411"/>
      <c r="G569" s="411"/>
      <c r="H569" s="411"/>
      <c r="I569" s="411"/>
      <c r="J569" s="411"/>
      <c r="K569" s="411"/>
      <c r="L569" s="412"/>
      <c r="M569" s="434"/>
      <c r="N569" s="434"/>
      <c r="O569" s="434"/>
      <c r="P569" s="434"/>
      <c r="Q569" s="434"/>
      <c r="R569" s="416"/>
      <c r="S569" s="416"/>
      <c r="T569" s="416"/>
      <c r="U569" s="416"/>
      <c r="V569" s="416"/>
      <c r="W569" s="410"/>
      <c r="X569" s="29"/>
      <c r="Y569" s="29"/>
    </row>
    <row r="570" spans="2:25" ht="38.25" customHeight="1">
      <c r="B570" s="6">
        <f t="shared" si="8"/>
        <v>518</v>
      </c>
      <c r="C570" s="415"/>
      <c r="D570" s="411"/>
      <c r="E570" s="411"/>
      <c r="F570" s="411"/>
      <c r="G570" s="411"/>
      <c r="H570" s="411"/>
      <c r="I570" s="411"/>
      <c r="J570" s="411"/>
      <c r="K570" s="411"/>
      <c r="L570" s="412"/>
      <c r="M570" s="434"/>
      <c r="N570" s="434"/>
      <c r="O570" s="434"/>
      <c r="P570" s="434"/>
      <c r="Q570" s="434"/>
      <c r="R570" s="416"/>
      <c r="S570" s="416"/>
      <c r="T570" s="416"/>
      <c r="U570" s="416"/>
      <c r="V570" s="416"/>
      <c r="W570" s="410"/>
      <c r="X570" s="29"/>
      <c r="Y570" s="29"/>
    </row>
    <row r="571" spans="2:25" ht="38.25" customHeight="1">
      <c r="B571" s="6">
        <f t="shared" si="8"/>
        <v>519</v>
      </c>
      <c r="C571" s="415"/>
      <c r="D571" s="411"/>
      <c r="E571" s="411"/>
      <c r="F571" s="411"/>
      <c r="G571" s="411"/>
      <c r="H571" s="411"/>
      <c r="I571" s="411"/>
      <c r="J571" s="411"/>
      <c r="K571" s="411"/>
      <c r="L571" s="412"/>
      <c r="M571" s="434"/>
      <c r="N571" s="434"/>
      <c r="O571" s="434"/>
      <c r="P571" s="434"/>
      <c r="Q571" s="434"/>
      <c r="R571" s="416"/>
      <c r="S571" s="416"/>
      <c r="T571" s="416"/>
      <c r="U571" s="416"/>
      <c r="V571" s="416"/>
      <c r="W571" s="410"/>
      <c r="X571" s="29"/>
      <c r="Y571" s="29"/>
    </row>
    <row r="572" spans="2:25" ht="38.25" customHeight="1">
      <c r="B572" s="6">
        <f t="shared" si="8"/>
        <v>520</v>
      </c>
      <c r="C572" s="415"/>
      <c r="D572" s="411"/>
      <c r="E572" s="411"/>
      <c r="F572" s="411"/>
      <c r="G572" s="411"/>
      <c r="H572" s="411"/>
      <c r="I572" s="411"/>
      <c r="J572" s="411"/>
      <c r="K572" s="411"/>
      <c r="L572" s="412"/>
      <c r="M572" s="434"/>
      <c r="N572" s="434"/>
      <c r="O572" s="434"/>
      <c r="P572" s="434"/>
      <c r="Q572" s="434"/>
      <c r="R572" s="416"/>
      <c r="S572" s="416"/>
      <c r="T572" s="416"/>
      <c r="U572" s="416"/>
      <c r="V572" s="416"/>
      <c r="W572" s="410"/>
      <c r="X572" s="29"/>
      <c r="Y572" s="29"/>
    </row>
    <row r="573" spans="2:25" ht="38.25" customHeight="1">
      <c r="B573" s="6">
        <f t="shared" si="8"/>
        <v>521</v>
      </c>
      <c r="C573" s="415"/>
      <c r="D573" s="411"/>
      <c r="E573" s="411"/>
      <c r="F573" s="411"/>
      <c r="G573" s="411"/>
      <c r="H573" s="411"/>
      <c r="I573" s="411"/>
      <c r="J573" s="411"/>
      <c r="K573" s="411"/>
      <c r="L573" s="412"/>
      <c r="M573" s="434"/>
      <c r="N573" s="434"/>
      <c r="O573" s="434"/>
      <c r="P573" s="434"/>
      <c r="Q573" s="434"/>
      <c r="R573" s="416"/>
      <c r="S573" s="416"/>
      <c r="T573" s="416"/>
      <c r="U573" s="416"/>
      <c r="V573" s="416"/>
      <c r="W573" s="410"/>
      <c r="X573" s="29"/>
      <c r="Y573" s="29"/>
    </row>
    <row r="574" spans="2:25" ht="38.25" customHeight="1">
      <c r="B574" s="6">
        <f t="shared" si="8"/>
        <v>522</v>
      </c>
      <c r="C574" s="415"/>
      <c r="D574" s="411"/>
      <c r="E574" s="411"/>
      <c r="F574" s="411"/>
      <c r="G574" s="411"/>
      <c r="H574" s="411"/>
      <c r="I574" s="411"/>
      <c r="J574" s="411"/>
      <c r="K574" s="411"/>
      <c r="L574" s="412"/>
      <c r="M574" s="434"/>
      <c r="N574" s="434"/>
      <c r="O574" s="434"/>
      <c r="P574" s="434"/>
      <c r="Q574" s="434"/>
      <c r="R574" s="416"/>
      <c r="S574" s="416"/>
      <c r="T574" s="416"/>
      <c r="U574" s="416"/>
      <c r="V574" s="416"/>
      <c r="W574" s="410"/>
      <c r="X574" s="29"/>
      <c r="Y574" s="29"/>
    </row>
    <row r="575" spans="2:25" ht="38.25" customHeight="1">
      <c r="B575" s="6">
        <f t="shared" si="8"/>
        <v>523</v>
      </c>
      <c r="C575" s="415"/>
      <c r="D575" s="411"/>
      <c r="E575" s="411"/>
      <c r="F575" s="411"/>
      <c r="G575" s="411"/>
      <c r="H575" s="411"/>
      <c r="I575" s="411"/>
      <c r="J575" s="411"/>
      <c r="K575" s="411"/>
      <c r="L575" s="412"/>
      <c r="M575" s="434"/>
      <c r="N575" s="434"/>
      <c r="O575" s="434"/>
      <c r="P575" s="434"/>
      <c r="Q575" s="434"/>
      <c r="R575" s="416"/>
      <c r="S575" s="416"/>
      <c r="T575" s="416"/>
      <c r="U575" s="416"/>
      <c r="V575" s="416"/>
      <c r="W575" s="410"/>
      <c r="X575" s="29"/>
      <c r="Y575" s="29"/>
    </row>
    <row r="576" spans="2:25" ht="38.25" customHeight="1">
      <c r="B576" s="6">
        <f t="shared" si="8"/>
        <v>524</v>
      </c>
      <c r="C576" s="415"/>
      <c r="D576" s="411"/>
      <c r="E576" s="411"/>
      <c r="F576" s="411"/>
      <c r="G576" s="411"/>
      <c r="H576" s="411"/>
      <c r="I576" s="411"/>
      <c r="J576" s="411"/>
      <c r="K576" s="411"/>
      <c r="L576" s="412"/>
      <c r="M576" s="434"/>
      <c r="N576" s="434"/>
      <c r="O576" s="434"/>
      <c r="P576" s="434"/>
      <c r="Q576" s="434"/>
      <c r="R576" s="416"/>
      <c r="S576" s="416"/>
      <c r="T576" s="416"/>
      <c r="U576" s="416"/>
      <c r="V576" s="416"/>
      <c r="W576" s="410"/>
      <c r="X576" s="29"/>
      <c r="Y576" s="29"/>
    </row>
    <row r="577" spans="2:25" ht="38.25" customHeight="1">
      <c r="B577" s="6">
        <f t="shared" si="8"/>
        <v>525</v>
      </c>
      <c r="C577" s="415"/>
      <c r="D577" s="411"/>
      <c r="E577" s="411"/>
      <c r="F577" s="411"/>
      <c r="G577" s="411"/>
      <c r="H577" s="411"/>
      <c r="I577" s="411"/>
      <c r="J577" s="411"/>
      <c r="K577" s="411"/>
      <c r="L577" s="412"/>
      <c r="M577" s="434"/>
      <c r="N577" s="434"/>
      <c r="O577" s="434"/>
      <c r="P577" s="434"/>
      <c r="Q577" s="434"/>
      <c r="R577" s="416"/>
      <c r="S577" s="416"/>
      <c r="T577" s="416"/>
      <c r="U577" s="416"/>
      <c r="V577" s="416"/>
      <c r="W577" s="410"/>
      <c r="X577" s="29"/>
      <c r="Y577" s="29"/>
    </row>
    <row r="578" spans="2:25" ht="38.25" customHeight="1">
      <c r="B578" s="6">
        <f t="shared" si="8"/>
        <v>526</v>
      </c>
      <c r="C578" s="415"/>
      <c r="D578" s="411"/>
      <c r="E578" s="411"/>
      <c r="F578" s="411"/>
      <c r="G578" s="411"/>
      <c r="H578" s="411"/>
      <c r="I578" s="411"/>
      <c r="J578" s="411"/>
      <c r="K578" s="411"/>
      <c r="L578" s="412"/>
      <c r="M578" s="434"/>
      <c r="N578" s="434"/>
      <c r="O578" s="434"/>
      <c r="P578" s="434"/>
      <c r="Q578" s="434"/>
      <c r="R578" s="416"/>
      <c r="S578" s="416"/>
      <c r="T578" s="416"/>
      <c r="U578" s="416"/>
      <c r="V578" s="416"/>
      <c r="W578" s="410"/>
      <c r="X578" s="29"/>
      <c r="Y578" s="29"/>
    </row>
    <row r="579" spans="2:25" ht="38.25" customHeight="1">
      <c r="B579" s="6">
        <f t="shared" si="8"/>
        <v>527</v>
      </c>
      <c r="C579" s="415"/>
      <c r="D579" s="411"/>
      <c r="E579" s="411"/>
      <c r="F579" s="411"/>
      <c r="G579" s="411"/>
      <c r="H579" s="411"/>
      <c r="I579" s="411"/>
      <c r="J579" s="411"/>
      <c r="K579" s="411"/>
      <c r="L579" s="412"/>
      <c r="M579" s="434"/>
      <c r="N579" s="434"/>
      <c r="O579" s="434"/>
      <c r="P579" s="434"/>
      <c r="Q579" s="434"/>
      <c r="R579" s="416"/>
      <c r="S579" s="416"/>
      <c r="T579" s="416"/>
      <c r="U579" s="416"/>
      <c r="V579" s="416"/>
      <c r="W579" s="410"/>
      <c r="X579" s="29"/>
      <c r="Y579" s="29"/>
    </row>
    <row r="580" spans="2:25" ht="38.25" customHeight="1">
      <c r="B580" s="6">
        <f t="shared" si="8"/>
        <v>528</v>
      </c>
      <c r="C580" s="415"/>
      <c r="D580" s="411"/>
      <c r="E580" s="411"/>
      <c r="F580" s="411"/>
      <c r="G580" s="411"/>
      <c r="H580" s="411"/>
      <c r="I580" s="411"/>
      <c r="J580" s="411"/>
      <c r="K580" s="411"/>
      <c r="L580" s="412"/>
      <c r="M580" s="434"/>
      <c r="N580" s="434"/>
      <c r="O580" s="434"/>
      <c r="P580" s="434"/>
      <c r="Q580" s="434"/>
      <c r="R580" s="416"/>
      <c r="S580" s="416"/>
      <c r="T580" s="416"/>
      <c r="U580" s="416"/>
      <c r="V580" s="416"/>
      <c r="W580" s="410"/>
      <c r="X580" s="29"/>
      <c r="Y580" s="29"/>
    </row>
    <row r="581" spans="2:25" ht="38.25" customHeight="1">
      <c r="B581" s="6">
        <f t="shared" si="8"/>
        <v>529</v>
      </c>
      <c r="C581" s="415"/>
      <c r="D581" s="411"/>
      <c r="E581" s="411"/>
      <c r="F581" s="411"/>
      <c r="G581" s="411"/>
      <c r="H581" s="411"/>
      <c r="I581" s="411"/>
      <c r="J581" s="411"/>
      <c r="K581" s="411"/>
      <c r="L581" s="412"/>
      <c r="M581" s="434"/>
      <c r="N581" s="434"/>
      <c r="O581" s="434"/>
      <c r="P581" s="434"/>
      <c r="Q581" s="434"/>
      <c r="R581" s="416"/>
      <c r="S581" s="416"/>
      <c r="T581" s="416"/>
      <c r="U581" s="416"/>
      <c r="V581" s="416"/>
      <c r="W581" s="410"/>
      <c r="X581" s="29"/>
      <c r="Y581" s="29"/>
    </row>
    <row r="582" spans="2:25" ht="38.25" customHeight="1">
      <c r="B582" s="6">
        <f t="shared" si="8"/>
        <v>530</v>
      </c>
      <c r="C582" s="415"/>
      <c r="D582" s="411"/>
      <c r="E582" s="411"/>
      <c r="F582" s="411"/>
      <c r="G582" s="411"/>
      <c r="H582" s="411"/>
      <c r="I582" s="411"/>
      <c r="J582" s="411"/>
      <c r="K582" s="411"/>
      <c r="L582" s="412"/>
      <c r="M582" s="434"/>
      <c r="N582" s="434"/>
      <c r="O582" s="434"/>
      <c r="P582" s="434"/>
      <c r="Q582" s="434"/>
      <c r="R582" s="416"/>
      <c r="S582" s="416"/>
      <c r="T582" s="416"/>
      <c r="U582" s="416"/>
      <c r="V582" s="416"/>
      <c r="W582" s="410"/>
      <c r="X582" s="29"/>
      <c r="Y582" s="29"/>
    </row>
    <row r="583" spans="2:25" ht="38.25" customHeight="1">
      <c r="B583" s="6">
        <f t="shared" si="8"/>
        <v>531</v>
      </c>
      <c r="C583" s="415"/>
      <c r="D583" s="411"/>
      <c r="E583" s="411"/>
      <c r="F583" s="411"/>
      <c r="G583" s="411"/>
      <c r="H583" s="411"/>
      <c r="I583" s="411"/>
      <c r="J583" s="411"/>
      <c r="K583" s="411"/>
      <c r="L583" s="412"/>
      <c r="M583" s="434"/>
      <c r="N583" s="434"/>
      <c r="O583" s="434"/>
      <c r="P583" s="434"/>
      <c r="Q583" s="434"/>
      <c r="R583" s="416"/>
      <c r="S583" s="416"/>
      <c r="T583" s="416"/>
      <c r="U583" s="416"/>
      <c r="V583" s="416"/>
      <c r="W583" s="410"/>
      <c r="X583" s="29"/>
      <c r="Y583" s="29"/>
    </row>
    <row r="584" spans="2:25" ht="38.25" customHeight="1">
      <c r="B584" s="6">
        <f t="shared" si="8"/>
        <v>532</v>
      </c>
      <c r="C584" s="415"/>
      <c r="D584" s="411"/>
      <c r="E584" s="411"/>
      <c r="F584" s="411"/>
      <c r="G584" s="411"/>
      <c r="H584" s="411"/>
      <c r="I584" s="411"/>
      <c r="J584" s="411"/>
      <c r="K584" s="411"/>
      <c r="L584" s="412"/>
      <c r="M584" s="434"/>
      <c r="N584" s="434"/>
      <c r="O584" s="434"/>
      <c r="P584" s="434"/>
      <c r="Q584" s="434"/>
      <c r="R584" s="416"/>
      <c r="S584" s="416"/>
      <c r="T584" s="416"/>
      <c r="U584" s="416"/>
      <c r="V584" s="416"/>
      <c r="W584" s="410"/>
      <c r="X584" s="29"/>
      <c r="Y584" s="29"/>
    </row>
    <row r="585" spans="2:25" ht="38.25" customHeight="1">
      <c r="B585" s="6">
        <f t="shared" si="8"/>
        <v>533</v>
      </c>
      <c r="C585" s="415"/>
      <c r="D585" s="411"/>
      <c r="E585" s="411"/>
      <c r="F585" s="411"/>
      <c r="G585" s="411"/>
      <c r="H585" s="411"/>
      <c r="I585" s="411"/>
      <c r="J585" s="411"/>
      <c r="K585" s="411"/>
      <c r="L585" s="412"/>
      <c r="M585" s="434"/>
      <c r="N585" s="434"/>
      <c r="O585" s="434"/>
      <c r="P585" s="434"/>
      <c r="Q585" s="434"/>
      <c r="R585" s="416"/>
      <c r="S585" s="416"/>
      <c r="T585" s="416"/>
      <c r="U585" s="416"/>
      <c r="V585" s="416"/>
      <c r="W585" s="410"/>
      <c r="X585" s="29"/>
      <c r="Y585" s="29"/>
    </row>
    <row r="586" spans="2:25" ht="38.25" customHeight="1">
      <c r="B586" s="6">
        <f t="shared" si="8"/>
        <v>534</v>
      </c>
      <c r="C586" s="415"/>
      <c r="D586" s="411"/>
      <c r="E586" s="411"/>
      <c r="F586" s="411"/>
      <c r="G586" s="411"/>
      <c r="H586" s="411"/>
      <c r="I586" s="411"/>
      <c r="J586" s="411"/>
      <c r="K586" s="411"/>
      <c r="L586" s="412"/>
      <c r="M586" s="434"/>
      <c r="N586" s="434"/>
      <c r="O586" s="434"/>
      <c r="P586" s="434"/>
      <c r="Q586" s="434"/>
      <c r="R586" s="416"/>
      <c r="S586" s="416"/>
      <c r="T586" s="416"/>
      <c r="U586" s="416"/>
      <c r="V586" s="416"/>
      <c r="W586" s="410"/>
      <c r="X586" s="29"/>
      <c r="Y586" s="29"/>
    </row>
    <row r="587" spans="2:25" ht="38.25" customHeight="1">
      <c r="B587" s="6">
        <f t="shared" si="8"/>
        <v>535</v>
      </c>
      <c r="C587" s="415"/>
      <c r="D587" s="411"/>
      <c r="E587" s="411"/>
      <c r="F587" s="411"/>
      <c r="G587" s="411"/>
      <c r="H587" s="411"/>
      <c r="I587" s="411"/>
      <c r="J587" s="411"/>
      <c r="K587" s="411"/>
      <c r="L587" s="412"/>
      <c r="M587" s="434"/>
      <c r="N587" s="434"/>
      <c r="O587" s="434"/>
      <c r="P587" s="434"/>
      <c r="Q587" s="434"/>
      <c r="R587" s="416"/>
      <c r="S587" s="416"/>
      <c r="T587" s="416"/>
      <c r="U587" s="416"/>
      <c r="V587" s="416"/>
      <c r="W587" s="410"/>
      <c r="X587" s="29"/>
      <c r="Y587" s="29"/>
    </row>
    <row r="588" spans="2:25" ht="38.25" customHeight="1">
      <c r="B588" s="6">
        <f t="shared" si="8"/>
        <v>536</v>
      </c>
      <c r="C588" s="415"/>
      <c r="D588" s="411"/>
      <c r="E588" s="411"/>
      <c r="F588" s="411"/>
      <c r="G588" s="411"/>
      <c r="H588" s="411"/>
      <c r="I588" s="411"/>
      <c r="J588" s="411"/>
      <c r="K588" s="411"/>
      <c r="L588" s="412"/>
      <c r="M588" s="434"/>
      <c r="N588" s="434"/>
      <c r="O588" s="434"/>
      <c r="P588" s="434"/>
      <c r="Q588" s="434"/>
      <c r="R588" s="416"/>
      <c r="S588" s="416"/>
      <c r="T588" s="416"/>
      <c r="U588" s="416"/>
      <c r="V588" s="416"/>
      <c r="W588" s="410"/>
      <c r="X588" s="29"/>
      <c r="Y588" s="29"/>
    </row>
    <row r="589" spans="2:25" ht="38.25" customHeight="1">
      <c r="B589" s="6">
        <f t="shared" si="8"/>
        <v>537</v>
      </c>
      <c r="C589" s="415"/>
      <c r="D589" s="411"/>
      <c r="E589" s="411"/>
      <c r="F589" s="411"/>
      <c r="G589" s="411"/>
      <c r="H589" s="411"/>
      <c r="I589" s="411"/>
      <c r="J589" s="411"/>
      <c r="K589" s="411"/>
      <c r="L589" s="412"/>
      <c r="M589" s="434"/>
      <c r="N589" s="434"/>
      <c r="O589" s="434"/>
      <c r="P589" s="434"/>
      <c r="Q589" s="434"/>
      <c r="R589" s="416"/>
      <c r="S589" s="416"/>
      <c r="T589" s="416"/>
      <c r="U589" s="416"/>
      <c r="V589" s="416"/>
      <c r="W589" s="410"/>
      <c r="X589" s="29"/>
      <c r="Y589" s="29"/>
    </row>
    <row r="590" spans="2:25" ht="38.25" customHeight="1">
      <c r="B590" s="6">
        <f t="shared" si="8"/>
        <v>538</v>
      </c>
      <c r="C590" s="415"/>
      <c r="D590" s="411"/>
      <c r="E590" s="411"/>
      <c r="F590" s="411"/>
      <c r="G590" s="411"/>
      <c r="H590" s="411"/>
      <c r="I590" s="411"/>
      <c r="J590" s="411"/>
      <c r="K590" s="411"/>
      <c r="L590" s="412"/>
      <c r="M590" s="434"/>
      <c r="N590" s="434"/>
      <c r="O590" s="434"/>
      <c r="P590" s="434"/>
      <c r="Q590" s="434"/>
      <c r="R590" s="416"/>
      <c r="S590" s="416"/>
      <c r="T590" s="416"/>
      <c r="U590" s="416"/>
      <c r="V590" s="416"/>
      <c r="W590" s="410"/>
      <c r="X590" s="29"/>
      <c r="Y590" s="29"/>
    </row>
    <row r="591" spans="2:25" ht="38.25" customHeight="1">
      <c r="B591" s="6">
        <f t="shared" si="8"/>
        <v>539</v>
      </c>
      <c r="C591" s="415"/>
      <c r="D591" s="411"/>
      <c r="E591" s="411"/>
      <c r="F591" s="411"/>
      <c r="G591" s="411"/>
      <c r="H591" s="411"/>
      <c r="I591" s="411"/>
      <c r="J591" s="411"/>
      <c r="K591" s="411"/>
      <c r="L591" s="412"/>
      <c r="M591" s="434"/>
      <c r="N591" s="434"/>
      <c r="O591" s="434"/>
      <c r="P591" s="434"/>
      <c r="Q591" s="434"/>
      <c r="R591" s="416"/>
      <c r="S591" s="416"/>
      <c r="T591" s="416"/>
      <c r="U591" s="416"/>
      <c r="V591" s="416"/>
      <c r="W591" s="410"/>
      <c r="X591" s="29"/>
      <c r="Y591" s="29"/>
    </row>
    <row r="592" spans="2:25" ht="38.25" customHeight="1">
      <c r="B592" s="6">
        <f t="shared" si="8"/>
        <v>540</v>
      </c>
      <c r="C592" s="415"/>
      <c r="D592" s="411"/>
      <c r="E592" s="411"/>
      <c r="F592" s="411"/>
      <c r="G592" s="411"/>
      <c r="H592" s="411"/>
      <c r="I592" s="411"/>
      <c r="J592" s="411"/>
      <c r="K592" s="411"/>
      <c r="L592" s="412"/>
      <c r="M592" s="434"/>
      <c r="N592" s="434"/>
      <c r="O592" s="434"/>
      <c r="P592" s="434"/>
      <c r="Q592" s="434"/>
      <c r="R592" s="416"/>
      <c r="S592" s="416"/>
      <c r="T592" s="416"/>
      <c r="U592" s="416"/>
      <c r="V592" s="416"/>
      <c r="W592" s="410"/>
      <c r="X592" s="29"/>
      <c r="Y592" s="29"/>
    </row>
    <row r="593" spans="2:25" ht="38.25" customHeight="1">
      <c r="B593" s="6">
        <f t="shared" si="8"/>
        <v>541</v>
      </c>
      <c r="C593" s="415"/>
      <c r="D593" s="411"/>
      <c r="E593" s="411"/>
      <c r="F593" s="411"/>
      <c r="G593" s="411"/>
      <c r="H593" s="411"/>
      <c r="I593" s="411"/>
      <c r="J593" s="411"/>
      <c r="K593" s="411"/>
      <c r="L593" s="412"/>
      <c r="M593" s="434"/>
      <c r="N593" s="434"/>
      <c r="O593" s="434"/>
      <c r="P593" s="434"/>
      <c r="Q593" s="434"/>
      <c r="R593" s="416"/>
      <c r="S593" s="416"/>
      <c r="T593" s="416"/>
      <c r="U593" s="416"/>
      <c r="V593" s="416"/>
      <c r="W593" s="410"/>
      <c r="X593" s="29"/>
      <c r="Y593" s="29"/>
    </row>
    <row r="594" spans="2:25" ht="38.25" customHeight="1">
      <c r="B594" s="6">
        <f t="shared" si="8"/>
        <v>542</v>
      </c>
      <c r="C594" s="415"/>
      <c r="D594" s="411"/>
      <c r="E594" s="411"/>
      <c r="F594" s="411"/>
      <c r="G594" s="411"/>
      <c r="H594" s="411"/>
      <c r="I594" s="411"/>
      <c r="J594" s="411"/>
      <c r="K594" s="411"/>
      <c r="L594" s="412"/>
      <c r="M594" s="434"/>
      <c r="N594" s="434"/>
      <c r="O594" s="434"/>
      <c r="P594" s="434"/>
      <c r="Q594" s="434"/>
      <c r="R594" s="416"/>
      <c r="S594" s="416"/>
      <c r="T594" s="416"/>
      <c r="U594" s="416"/>
      <c r="V594" s="416"/>
      <c r="W594" s="410"/>
      <c r="X594" s="29"/>
      <c r="Y594" s="29"/>
    </row>
    <row r="595" spans="2:25" ht="38.25" customHeight="1">
      <c r="B595" s="6">
        <f t="shared" si="8"/>
        <v>543</v>
      </c>
      <c r="C595" s="415"/>
      <c r="D595" s="411"/>
      <c r="E595" s="411"/>
      <c r="F595" s="411"/>
      <c r="G595" s="411"/>
      <c r="H595" s="411"/>
      <c r="I595" s="411"/>
      <c r="J595" s="411"/>
      <c r="K595" s="411"/>
      <c r="L595" s="412"/>
      <c r="M595" s="434"/>
      <c r="N595" s="434"/>
      <c r="O595" s="434"/>
      <c r="P595" s="434"/>
      <c r="Q595" s="434"/>
      <c r="R595" s="416"/>
      <c r="S595" s="416"/>
      <c r="T595" s="416"/>
      <c r="U595" s="416"/>
      <c r="V595" s="416"/>
      <c r="W595" s="410"/>
      <c r="X595" s="29"/>
      <c r="Y595" s="29"/>
    </row>
    <row r="596" spans="2:25" ht="38.25" customHeight="1">
      <c r="B596" s="6">
        <f t="shared" si="8"/>
        <v>544</v>
      </c>
      <c r="C596" s="415"/>
      <c r="D596" s="411"/>
      <c r="E596" s="411"/>
      <c r="F596" s="411"/>
      <c r="G596" s="411"/>
      <c r="H596" s="411"/>
      <c r="I596" s="411"/>
      <c r="J596" s="411"/>
      <c r="K596" s="411"/>
      <c r="L596" s="412"/>
      <c r="M596" s="434"/>
      <c r="N596" s="434"/>
      <c r="O596" s="434"/>
      <c r="P596" s="434"/>
      <c r="Q596" s="434"/>
      <c r="R596" s="416"/>
      <c r="S596" s="416"/>
      <c r="T596" s="416"/>
      <c r="U596" s="416"/>
      <c r="V596" s="416"/>
      <c r="W596" s="410"/>
      <c r="X596" s="29"/>
      <c r="Y596" s="29"/>
    </row>
    <row r="597" spans="2:25" ht="38.25" customHeight="1">
      <c r="B597" s="6">
        <f t="shared" si="8"/>
        <v>545</v>
      </c>
      <c r="C597" s="415"/>
      <c r="D597" s="411"/>
      <c r="E597" s="411"/>
      <c r="F597" s="411"/>
      <c r="G597" s="411"/>
      <c r="H597" s="411"/>
      <c r="I597" s="411"/>
      <c r="J597" s="411"/>
      <c r="K597" s="411"/>
      <c r="L597" s="412"/>
      <c r="M597" s="434"/>
      <c r="N597" s="434"/>
      <c r="O597" s="434"/>
      <c r="P597" s="434"/>
      <c r="Q597" s="434"/>
      <c r="R597" s="416"/>
      <c r="S597" s="416"/>
      <c r="T597" s="416"/>
      <c r="U597" s="416"/>
      <c r="V597" s="416"/>
      <c r="W597" s="410"/>
      <c r="X597" s="29"/>
      <c r="Y597" s="29"/>
    </row>
    <row r="598" spans="2:25" ht="38.25" customHeight="1">
      <c r="B598" s="6">
        <f t="shared" si="8"/>
        <v>546</v>
      </c>
      <c r="C598" s="415"/>
      <c r="D598" s="411"/>
      <c r="E598" s="411"/>
      <c r="F598" s="411"/>
      <c r="G598" s="411"/>
      <c r="H598" s="411"/>
      <c r="I598" s="411"/>
      <c r="J598" s="411"/>
      <c r="K598" s="411"/>
      <c r="L598" s="412"/>
      <c r="M598" s="434"/>
      <c r="N598" s="434"/>
      <c r="O598" s="434"/>
      <c r="P598" s="434"/>
      <c r="Q598" s="434"/>
      <c r="R598" s="416"/>
      <c r="S598" s="416"/>
      <c r="T598" s="416"/>
      <c r="U598" s="416"/>
      <c r="V598" s="416"/>
      <c r="W598" s="410"/>
      <c r="X598" s="29"/>
      <c r="Y598" s="29"/>
    </row>
    <row r="599" spans="2:25" ht="38.25" customHeight="1">
      <c r="B599" s="6">
        <f t="shared" si="8"/>
        <v>547</v>
      </c>
      <c r="C599" s="415"/>
      <c r="D599" s="411"/>
      <c r="E599" s="411"/>
      <c r="F599" s="411"/>
      <c r="G599" s="411"/>
      <c r="H599" s="411"/>
      <c r="I599" s="411"/>
      <c r="J599" s="411"/>
      <c r="K599" s="411"/>
      <c r="L599" s="412"/>
      <c r="M599" s="434"/>
      <c r="N599" s="434"/>
      <c r="O599" s="434"/>
      <c r="P599" s="434"/>
      <c r="Q599" s="434"/>
      <c r="R599" s="416"/>
      <c r="S599" s="416"/>
      <c r="T599" s="416"/>
      <c r="U599" s="416"/>
      <c r="V599" s="416"/>
      <c r="W599" s="410"/>
      <c r="X599" s="29"/>
      <c r="Y599" s="29"/>
    </row>
    <row r="600" spans="2:25" ht="38.25" customHeight="1">
      <c r="B600" s="6">
        <f t="shared" si="8"/>
        <v>548</v>
      </c>
      <c r="C600" s="415"/>
      <c r="D600" s="411"/>
      <c r="E600" s="411"/>
      <c r="F600" s="411"/>
      <c r="G600" s="411"/>
      <c r="H600" s="411"/>
      <c r="I600" s="411"/>
      <c r="J600" s="411"/>
      <c r="K600" s="411"/>
      <c r="L600" s="412"/>
      <c r="M600" s="434"/>
      <c r="N600" s="434"/>
      <c r="O600" s="434"/>
      <c r="P600" s="434"/>
      <c r="Q600" s="434"/>
      <c r="R600" s="416"/>
      <c r="S600" s="416"/>
      <c r="T600" s="416"/>
      <c r="U600" s="416"/>
      <c r="V600" s="416"/>
      <c r="W600" s="410"/>
      <c r="X600" s="29"/>
      <c r="Y600" s="29"/>
    </row>
    <row r="601" spans="2:25" ht="38.25" customHeight="1">
      <c r="B601" s="6">
        <f t="shared" si="8"/>
        <v>549</v>
      </c>
      <c r="C601" s="415"/>
      <c r="D601" s="411"/>
      <c r="E601" s="411"/>
      <c r="F601" s="411"/>
      <c r="G601" s="411"/>
      <c r="H601" s="411"/>
      <c r="I601" s="411"/>
      <c r="J601" s="411"/>
      <c r="K601" s="411"/>
      <c r="L601" s="412"/>
      <c r="M601" s="434"/>
      <c r="N601" s="434"/>
      <c r="O601" s="434"/>
      <c r="P601" s="434"/>
      <c r="Q601" s="434"/>
      <c r="R601" s="416"/>
      <c r="S601" s="416"/>
      <c r="T601" s="416"/>
      <c r="U601" s="416"/>
      <c r="V601" s="416"/>
      <c r="W601" s="410"/>
      <c r="X601" s="29"/>
      <c r="Y601" s="29"/>
    </row>
    <row r="602" spans="2:25" ht="38.25" customHeight="1">
      <c r="B602" s="6">
        <f t="shared" si="8"/>
        <v>550</v>
      </c>
      <c r="C602" s="415"/>
      <c r="D602" s="411"/>
      <c r="E602" s="411"/>
      <c r="F602" s="411"/>
      <c r="G602" s="411"/>
      <c r="H602" s="411"/>
      <c r="I602" s="411"/>
      <c r="J602" s="411"/>
      <c r="K602" s="411"/>
      <c r="L602" s="412"/>
      <c r="M602" s="434"/>
      <c r="N602" s="434"/>
      <c r="O602" s="434"/>
      <c r="P602" s="434"/>
      <c r="Q602" s="434"/>
      <c r="R602" s="416"/>
      <c r="S602" s="416"/>
      <c r="T602" s="416"/>
      <c r="U602" s="416"/>
      <c r="V602" s="416"/>
      <c r="W602" s="410"/>
      <c r="X602" s="29"/>
      <c r="Y602" s="29"/>
    </row>
    <row r="603" spans="2:25" ht="38.25" customHeight="1">
      <c r="B603" s="6">
        <f t="shared" si="8"/>
        <v>551</v>
      </c>
      <c r="C603" s="415"/>
      <c r="D603" s="411"/>
      <c r="E603" s="411"/>
      <c r="F603" s="411"/>
      <c r="G603" s="411"/>
      <c r="H603" s="411"/>
      <c r="I603" s="411"/>
      <c r="J603" s="411"/>
      <c r="K603" s="411"/>
      <c r="L603" s="412"/>
      <c r="M603" s="434"/>
      <c r="N603" s="434"/>
      <c r="O603" s="434"/>
      <c r="P603" s="434"/>
      <c r="Q603" s="434"/>
      <c r="R603" s="416"/>
      <c r="S603" s="416"/>
      <c r="T603" s="416"/>
      <c r="U603" s="416"/>
      <c r="V603" s="416"/>
      <c r="W603" s="410"/>
      <c r="X603" s="29"/>
      <c r="Y603" s="29"/>
    </row>
    <row r="604" spans="2:25" ht="38.25" customHeight="1">
      <c r="B604" s="6">
        <f t="shared" si="8"/>
        <v>552</v>
      </c>
      <c r="C604" s="415"/>
      <c r="D604" s="411"/>
      <c r="E604" s="411"/>
      <c r="F604" s="411"/>
      <c r="G604" s="411"/>
      <c r="H604" s="411"/>
      <c r="I604" s="411"/>
      <c r="J604" s="411"/>
      <c r="K604" s="411"/>
      <c r="L604" s="412"/>
      <c r="M604" s="434"/>
      <c r="N604" s="434"/>
      <c r="O604" s="434"/>
      <c r="P604" s="434"/>
      <c r="Q604" s="434"/>
      <c r="R604" s="416"/>
      <c r="S604" s="416"/>
      <c r="T604" s="416"/>
      <c r="U604" s="416"/>
      <c r="V604" s="416"/>
      <c r="W604" s="410"/>
      <c r="X604" s="29"/>
      <c r="Y604" s="29"/>
    </row>
    <row r="605" spans="2:25" ht="38.25" customHeight="1">
      <c r="B605" s="6">
        <f t="shared" si="8"/>
        <v>553</v>
      </c>
      <c r="C605" s="415"/>
      <c r="D605" s="411"/>
      <c r="E605" s="411"/>
      <c r="F605" s="411"/>
      <c r="G605" s="411"/>
      <c r="H605" s="411"/>
      <c r="I605" s="411"/>
      <c r="J605" s="411"/>
      <c r="K605" s="411"/>
      <c r="L605" s="412"/>
      <c r="M605" s="434"/>
      <c r="N605" s="434"/>
      <c r="O605" s="434"/>
      <c r="P605" s="434"/>
      <c r="Q605" s="434"/>
      <c r="R605" s="416"/>
      <c r="S605" s="416"/>
      <c r="T605" s="416"/>
      <c r="U605" s="416"/>
      <c r="V605" s="416"/>
      <c r="W605" s="410"/>
      <c r="X605" s="29"/>
      <c r="Y605" s="29"/>
    </row>
    <row r="606" spans="2:25" ht="38.25" customHeight="1">
      <c r="B606" s="6">
        <f t="shared" si="8"/>
        <v>554</v>
      </c>
      <c r="C606" s="415"/>
      <c r="D606" s="411"/>
      <c r="E606" s="411"/>
      <c r="F606" s="411"/>
      <c r="G606" s="411"/>
      <c r="H606" s="411"/>
      <c r="I606" s="411"/>
      <c r="J606" s="411"/>
      <c r="K606" s="411"/>
      <c r="L606" s="412"/>
      <c r="M606" s="434"/>
      <c r="N606" s="434"/>
      <c r="O606" s="434"/>
      <c r="P606" s="434"/>
      <c r="Q606" s="434"/>
      <c r="R606" s="416"/>
      <c r="S606" s="416"/>
      <c r="T606" s="416"/>
      <c r="U606" s="416"/>
      <c r="V606" s="416"/>
      <c r="W606" s="410"/>
      <c r="X606" s="29"/>
      <c r="Y606" s="29"/>
    </row>
    <row r="607" spans="2:25" ht="38.25" customHeight="1">
      <c r="B607" s="6">
        <f t="shared" si="8"/>
        <v>555</v>
      </c>
      <c r="C607" s="415"/>
      <c r="D607" s="411"/>
      <c r="E607" s="411"/>
      <c r="F607" s="411"/>
      <c r="G607" s="411"/>
      <c r="H607" s="411"/>
      <c r="I607" s="411"/>
      <c r="J607" s="411"/>
      <c r="K607" s="411"/>
      <c r="L607" s="412"/>
      <c r="M607" s="434"/>
      <c r="N607" s="434"/>
      <c r="O607" s="434"/>
      <c r="P607" s="434"/>
      <c r="Q607" s="434"/>
      <c r="R607" s="416"/>
      <c r="S607" s="416"/>
      <c r="T607" s="416"/>
      <c r="U607" s="416"/>
      <c r="V607" s="416"/>
      <c r="W607" s="410"/>
      <c r="X607" s="29"/>
      <c r="Y607" s="29"/>
    </row>
    <row r="608" spans="2:25" ht="38.25" customHeight="1">
      <c r="B608" s="6">
        <f t="shared" si="8"/>
        <v>556</v>
      </c>
      <c r="C608" s="415"/>
      <c r="D608" s="411"/>
      <c r="E608" s="411"/>
      <c r="F608" s="411"/>
      <c r="G608" s="411"/>
      <c r="H608" s="411"/>
      <c r="I608" s="411"/>
      <c r="J608" s="411"/>
      <c r="K608" s="411"/>
      <c r="L608" s="412"/>
      <c r="M608" s="434"/>
      <c r="N608" s="434"/>
      <c r="O608" s="434"/>
      <c r="P608" s="434"/>
      <c r="Q608" s="434"/>
      <c r="R608" s="416"/>
      <c r="S608" s="416"/>
      <c r="T608" s="416"/>
      <c r="U608" s="416"/>
      <c r="V608" s="416"/>
      <c r="W608" s="410"/>
      <c r="X608" s="29"/>
      <c r="Y608" s="29"/>
    </row>
    <row r="609" spans="2:25" ht="38.25" customHeight="1">
      <c r="B609" s="6">
        <f t="shared" si="8"/>
        <v>557</v>
      </c>
      <c r="C609" s="415"/>
      <c r="D609" s="411"/>
      <c r="E609" s="411"/>
      <c r="F609" s="411"/>
      <c r="G609" s="411"/>
      <c r="H609" s="411"/>
      <c r="I609" s="411"/>
      <c r="J609" s="411"/>
      <c r="K609" s="411"/>
      <c r="L609" s="412"/>
      <c r="M609" s="434"/>
      <c r="N609" s="434"/>
      <c r="O609" s="434"/>
      <c r="P609" s="434"/>
      <c r="Q609" s="434"/>
      <c r="R609" s="416"/>
      <c r="S609" s="416"/>
      <c r="T609" s="416"/>
      <c r="U609" s="416"/>
      <c r="V609" s="416"/>
      <c r="W609" s="410"/>
      <c r="X609" s="29"/>
      <c r="Y609" s="29"/>
    </row>
    <row r="610" spans="2:25" ht="38.25" customHeight="1">
      <c r="B610" s="6">
        <f t="shared" si="8"/>
        <v>558</v>
      </c>
      <c r="C610" s="415"/>
      <c r="D610" s="411"/>
      <c r="E610" s="411"/>
      <c r="F610" s="411"/>
      <c r="G610" s="411"/>
      <c r="H610" s="411"/>
      <c r="I610" s="411"/>
      <c r="J610" s="411"/>
      <c r="K610" s="411"/>
      <c r="L610" s="412"/>
      <c r="M610" s="434"/>
      <c r="N610" s="434"/>
      <c r="O610" s="434"/>
      <c r="P610" s="434"/>
      <c r="Q610" s="434"/>
      <c r="R610" s="416"/>
      <c r="S610" s="416"/>
      <c r="T610" s="416"/>
      <c r="U610" s="416"/>
      <c r="V610" s="416"/>
      <c r="W610" s="410"/>
      <c r="X610" s="29"/>
      <c r="Y610" s="29"/>
    </row>
    <row r="611" spans="2:25" ht="38.25" customHeight="1">
      <c r="B611" s="6">
        <f t="shared" si="8"/>
        <v>559</v>
      </c>
      <c r="C611" s="415"/>
      <c r="D611" s="411"/>
      <c r="E611" s="411"/>
      <c r="F611" s="411"/>
      <c r="G611" s="411"/>
      <c r="H611" s="411"/>
      <c r="I611" s="411"/>
      <c r="J611" s="411"/>
      <c r="K611" s="411"/>
      <c r="L611" s="412"/>
      <c r="M611" s="434"/>
      <c r="N611" s="434"/>
      <c r="O611" s="434"/>
      <c r="P611" s="434"/>
      <c r="Q611" s="434"/>
      <c r="R611" s="416"/>
      <c r="S611" s="416"/>
      <c r="T611" s="416"/>
      <c r="U611" s="416"/>
      <c r="V611" s="416"/>
      <c r="W611" s="410"/>
      <c r="X611" s="29"/>
      <c r="Y611" s="29"/>
    </row>
    <row r="612" spans="2:25" ht="38.25" customHeight="1">
      <c r="B612" s="6">
        <f t="shared" si="8"/>
        <v>560</v>
      </c>
      <c r="C612" s="415"/>
      <c r="D612" s="411"/>
      <c r="E612" s="411"/>
      <c r="F612" s="411"/>
      <c r="G612" s="411"/>
      <c r="H612" s="411"/>
      <c r="I612" s="411"/>
      <c r="J612" s="411"/>
      <c r="K612" s="411"/>
      <c r="L612" s="412"/>
      <c r="M612" s="434"/>
      <c r="N612" s="434"/>
      <c r="O612" s="434"/>
      <c r="P612" s="434"/>
      <c r="Q612" s="434"/>
      <c r="R612" s="416"/>
      <c r="S612" s="416"/>
      <c r="T612" s="416"/>
      <c r="U612" s="416"/>
      <c r="V612" s="416"/>
      <c r="W612" s="410"/>
      <c r="X612" s="29"/>
      <c r="Y612" s="29"/>
    </row>
    <row r="613" spans="2:25" ht="38.25" customHeight="1">
      <c r="B613" s="6">
        <f t="shared" si="8"/>
        <v>561</v>
      </c>
      <c r="C613" s="415"/>
      <c r="D613" s="411"/>
      <c r="E613" s="411"/>
      <c r="F613" s="411"/>
      <c r="G613" s="411"/>
      <c r="H613" s="411"/>
      <c r="I613" s="411"/>
      <c r="J613" s="411"/>
      <c r="K613" s="411"/>
      <c r="L613" s="412"/>
      <c r="M613" s="434"/>
      <c r="N613" s="434"/>
      <c r="O613" s="434"/>
      <c r="P613" s="434"/>
      <c r="Q613" s="434"/>
      <c r="R613" s="416"/>
      <c r="S613" s="416"/>
      <c r="T613" s="416"/>
      <c r="U613" s="416"/>
      <c r="V613" s="416"/>
      <c r="W613" s="410"/>
      <c r="X613" s="29"/>
      <c r="Y613" s="29"/>
    </row>
    <row r="614" spans="2:25" ht="38.25" customHeight="1">
      <c r="B614" s="6">
        <f t="shared" si="8"/>
        <v>562</v>
      </c>
      <c r="C614" s="415"/>
      <c r="D614" s="411"/>
      <c r="E614" s="411"/>
      <c r="F614" s="411"/>
      <c r="G614" s="411"/>
      <c r="H614" s="411"/>
      <c r="I614" s="411"/>
      <c r="J614" s="411"/>
      <c r="K614" s="411"/>
      <c r="L614" s="412"/>
      <c r="M614" s="434"/>
      <c r="N614" s="434"/>
      <c r="O614" s="434"/>
      <c r="P614" s="434"/>
      <c r="Q614" s="434"/>
      <c r="R614" s="416"/>
      <c r="S614" s="416"/>
      <c r="T614" s="416"/>
      <c r="U614" s="416"/>
      <c r="V614" s="416"/>
      <c r="W614" s="410"/>
      <c r="X614" s="29"/>
      <c r="Y614" s="29"/>
    </row>
    <row r="615" spans="2:25" ht="38.25" customHeight="1">
      <c r="B615" s="6">
        <f t="shared" si="8"/>
        <v>563</v>
      </c>
      <c r="C615" s="415"/>
      <c r="D615" s="411"/>
      <c r="E615" s="411"/>
      <c r="F615" s="411"/>
      <c r="G615" s="411"/>
      <c r="H615" s="411"/>
      <c r="I615" s="411"/>
      <c r="J615" s="411"/>
      <c r="K615" s="411"/>
      <c r="L615" s="412"/>
      <c r="M615" s="434"/>
      <c r="N615" s="434"/>
      <c r="O615" s="434"/>
      <c r="P615" s="434"/>
      <c r="Q615" s="434"/>
      <c r="R615" s="416"/>
      <c r="S615" s="416"/>
      <c r="T615" s="416"/>
      <c r="U615" s="416"/>
      <c r="V615" s="416"/>
      <c r="W615" s="410"/>
      <c r="X615" s="29"/>
      <c r="Y615" s="29"/>
    </row>
    <row r="616" spans="2:25" ht="38.25" customHeight="1">
      <c r="B616" s="6">
        <f t="shared" si="8"/>
        <v>564</v>
      </c>
      <c r="C616" s="415"/>
      <c r="D616" s="411"/>
      <c r="E616" s="411"/>
      <c r="F616" s="411"/>
      <c r="G616" s="411"/>
      <c r="H616" s="411"/>
      <c r="I616" s="411"/>
      <c r="J616" s="411"/>
      <c r="K616" s="411"/>
      <c r="L616" s="412"/>
      <c r="M616" s="434"/>
      <c r="N616" s="434"/>
      <c r="O616" s="434"/>
      <c r="P616" s="434"/>
      <c r="Q616" s="434"/>
      <c r="R616" s="416"/>
      <c r="S616" s="416"/>
      <c r="T616" s="416"/>
      <c r="U616" s="416"/>
      <c r="V616" s="416"/>
      <c r="W616" s="410"/>
      <c r="X616" s="29"/>
      <c r="Y616" s="29"/>
    </row>
    <row r="617" spans="2:25" ht="38.25" customHeight="1">
      <c r="B617" s="6">
        <f t="shared" si="8"/>
        <v>565</v>
      </c>
      <c r="C617" s="415"/>
      <c r="D617" s="411"/>
      <c r="E617" s="411"/>
      <c r="F617" s="411"/>
      <c r="G617" s="411"/>
      <c r="H617" s="411"/>
      <c r="I617" s="411"/>
      <c r="J617" s="411"/>
      <c r="K617" s="411"/>
      <c r="L617" s="412"/>
      <c r="M617" s="434"/>
      <c r="N617" s="434"/>
      <c r="O617" s="434"/>
      <c r="P617" s="434"/>
      <c r="Q617" s="434"/>
      <c r="R617" s="416"/>
      <c r="S617" s="416"/>
      <c r="T617" s="416"/>
      <c r="U617" s="416"/>
      <c r="V617" s="416"/>
      <c r="W617" s="410"/>
      <c r="X617" s="29"/>
      <c r="Y617" s="29"/>
    </row>
    <row r="618" spans="2:25" ht="38.25" customHeight="1">
      <c r="B618" s="6">
        <f t="shared" si="8"/>
        <v>566</v>
      </c>
      <c r="C618" s="415"/>
      <c r="D618" s="411"/>
      <c r="E618" s="411"/>
      <c r="F618" s="411"/>
      <c r="G618" s="411"/>
      <c r="H618" s="411"/>
      <c r="I618" s="411"/>
      <c r="J618" s="411"/>
      <c r="K618" s="411"/>
      <c r="L618" s="412"/>
      <c r="M618" s="434"/>
      <c r="N618" s="434"/>
      <c r="O618" s="434"/>
      <c r="P618" s="434"/>
      <c r="Q618" s="434"/>
      <c r="R618" s="416"/>
      <c r="S618" s="416"/>
      <c r="T618" s="416"/>
      <c r="U618" s="416"/>
      <c r="V618" s="416"/>
      <c r="W618" s="410"/>
      <c r="X618" s="29"/>
      <c r="Y618" s="29"/>
    </row>
    <row r="619" spans="2:25" ht="38.25" customHeight="1">
      <c r="B619" s="6">
        <f t="shared" si="8"/>
        <v>567</v>
      </c>
      <c r="C619" s="415"/>
      <c r="D619" s="411"/>
      <c r="E619" s="411"/>
      <c r="F619" s="411"/>
      <c r="G619" s="411"/>
      <c r="H619" s="411"/>
      <c r="I619" s="411"/>
      <c r="J619" s="411"/>
      <c r="K619" s="411"/>
      <c r="L619" s="412"/>
      <c r="M619" s="434"/>
      <c r="N619" s="434"/>
      <c r="O619" s="434"/>
      <c r="P619" s="434"/>
      <c r="Q619" s="434"/>
      <c r="R619" s="416"/>
      <c r="S619" s="416"/>
      <c r="T619" s="416"/>
      <c r="U619" s="416"/>
      <c r="V619" s="416"/>
      <c r="W619" s="410"/>
      <c r="X619" s="29"/>
      <c r="Y619" s="29"/>
    </row>
    <row r="620" spans="2:25" ht="38.25" customHeight="1">
      <c r="B620" s="6">
        <f t="shared" si="8"/>
        <v>568</v>
      </c>
      <c r="C620" s="415"/>
      <c r="D620" s="411"/>
      <c r="E620" s="411"/>
      <c r="F620" s="411"/>
      <c r="G620" s="411"/>
      <c r="H620" s="411"/>
      <c r="I620" s="411"/>
      <c r="J620" s="411"/>
      <c r="K620" s="411"/>
      <c r="L620" s="412"/>
      <c r="M620" s="434"/>
      <c r="N620" s="434"/>
      <c r="O620" s="434"/>
      <c r="P620" s="434"/>
      <c r="Q620" s="434"/>
      <c r="R620" s="416"/>
      <c r="S620" s="416"/>
      <c r="T620" s="416"/>
      <c r="U620" s="416"/>
      <c r="V620" s="416"/>
      <c r="W620" s="410"/>
      <c r="X620" s="29"/>
      <c r="Y620" s="29"/>
    </row>
    <row r="621" spans="2:25" ht="38.25" customHeight="1">
      <c r="B621" s="6">
        <f t="shared" si="8"/>
        <v>569</v>
      </c>
      <c r="C621" s="415"/>
      <c r="D621" s="411"/>
      <c r="E621" s="411"/>
      <c r="F621" s="411"/>
      <c r="G621" s="411"/>
      <c r="H621" s="411"/>
      <c r="I621" s="411"/>
      <c r="J621" s="411"/>
      <c r="K621" s="411"/>
      <c r="L621" s="412"/>
      <c r="M621" s="434"/>
      <c r="N621" s="434"/>
      <c r="O621" s="434"/>
      <c r="P621" s="434"/>
      <c r="Q621" s="434"/>
      <c r="R621" s="416"/>
      <c r="S621" s="416"/>
      <c r="T621" s="416"/>
      <c r="U621" s="416"/>
      <c r="V621" s="416"/>
      <c r="W621" s="410"/>
      <c r="X621" s="29"/>
      <c r="Y621" s="29"/>
    </row>
    <row r="622" spans="2:25" ht="38.25" customHeight="1">
      <c r="B622" s="6">
        <f t="shared" si="8"/>
        <v>570</v>
      </c>
      <c r="C622" s="415"/>
      <c r="D622" s="411"/>
      <c r="E622" s="411"/>
      <c r="F622" s="411"/>
      <c r="G622" s="411"/>
      <c r="H622" s="411"/>
      <c r="I622" s="411"/>
      <c r="J622" s="411"/>
      <c r="K622" s="411"/>
      <c r="L622" s="412"/>
      <c r="M622" s="434"/>
      <c r="N622" s="434"/>
      <c r="O622" s="434"/>
      <c r="P622" s="434"/>
      <c r="Q622" s="434"/>
      <c r="R622" s="416"/>
      <c r="S622" s="416"/>
      <c r="T622" s="416"/>
      <c r="U622" s="416"/>
      <c r="V622" s="416"/>
      <c r="W622" s="410"/>
      <c r="X622" s="29"/>
      <c r="Y622" s="29"/>
    </row>
    <row r="623" spans="2:25" ht="38.25" customHeight="1">
      <c r="B623" s="6">
        <f t="shared" si="8"/>
        <v>571</v>
      </c>
      <c r="C623" s="415"/>
      <c r="D623" s="411"/>
      <c r="E623" s="411"/>
      <c r="F623" s="411"/>
      <c r="G623" s="411"/>
      <c r="H623" s="411"/>
      <c r="I623" s="411"/>
      <c r="J623" s="411"/>
      <c r="K623" s="411"/>
      <c r="L623" s="412"/>
      <c r="M623" s="434"/>
      <c r="N623" s="434"/>
      <c r="O623" s="434"/>
      <c r="P623" s="434"/>
      <c r="Q623" s="434"/>
      <c r="R623" s="416"/>
      <c r="S623" s="416"/>
      <c r="T623" s="416"/>
      <c r="U623" s="416"/>
      <c r="V623" s="416"/>
      <c r="W623" s="410"/>
      <c r="X623" s="29"/>
      <c r="Y623" s="29"/>
    </row>
    <row r="624" spans="2:25" ht="38.25" customHeight="1">
      <c r="B624" s="6">
        <f t="shared" si="8"/>
        <v>572</v>
      </c>
      <c r="C624" s="415"/>
      <c r="D624" s="411"/>
      <c r="E624" s="411"/>
      <c r="F624" s="411"/>
      <c r="G624" s="411"/>
      <c r="H624" s="411"/>
      <c r="I624" s="411"/>
      <c r="J624" s="411"/>
      <c r="K624" s="411"/>
      <c r="L624" s="412"/>
      <c r="M624" s="434"/>
      <c r="N624" s="434"/>
      <c r="O624" s="434"/>
      <c r="P624" s="434"/>
      <c r="Q624" s="434"/>
      <c r="R624" s="416"/>
      <c r="S624" s="416"/>
      <c r="T624" s="416"/>
      <c r="U624" s="416"/>
      <c r="V624" s="416"/>
      <c r="W624" s="410"/>
      <c r="X624" s="29"/>
      <c r="Y624" s="29"/>
    </row>
    <row r="625" spans="2:25" ht="38.25" customHeight="1">
      <c r="B625" s="6">
        <f t="shared" si="8"/>
        <v>573</v>
      </c>
      <c r="C625" s="415"/>
      <c r="D625" s="411"/>
      <c r="E625" s="411"/>
      <c r="F625" s="411"/>
      <c r="G625" s="411"/>
      <c r="H625" s="411"/>
      <c r="I625" s="411"/>
      <c r="J625" s="411"/>
      <c r="K625" s="411"/>
      <c r="L625" s="412"/>
      <c r="M625" s="434"/>
      <c r="N625" s="434"/>
      <c r="O625" s="434"/>
      <c r="P625" s="434"/>
      <c r="Q625" s="434"/>
      <c r="R625" s="416"/>
      <c r="S625" s="416"/>
      <c r="T625" s="416"/>
      <c r="U625" s="416"/>
      <c r="V625" s="416"/>
      <c r="W625" s="410"/>
      <c r="X625" s="29"/>
      <c r="Y625" s="29"/>
    </row>
    <row r="626" spans="2:25" ht="38.25" customHeight="1">
      <c r="B626" s="6">
        <f t="shared" si="8"/>
        <v>574</v>
      </c>
      <c r="C626" s="415"/>
      <c r="D626" s="411"/>
      <c r="E626" s="411"/>
      <c r="F626" s="411"/>
      <c r="G626" s="411"/>
      <c r="H626" s="411"/>
      <c r="I626" s="411"/>
      <c r="J626" s="411"/>
      <c r="K626" s="411"/>
      <c r="L626" s="412"/>
      <c r="M626" s="434"/>
      <c r="N626" s="434"/>
      <c r="O626" s="434"/>
      <c r="P626" s="434"/>
      <c r="Q626" s="434"/>
      <c r="R626" s="416"/>
      <c r="S626" s="416"/>
      <c r="T626" s="416"/>
      <c r="U626" s="416"/>
      <c r="V626" s="416"/>
      <c r="W626" s="410"/>
      <c r="X626" s="29"/>
      <c r="Y626" s="29"/>
    </row>
    <row r="627" spans="2:25" ht="38.25" customHeight="1">
      <c r="B627" s="6">
        <f t="shared" si="8"/>
        <v>575</v>
      </c>
      <c r="C627" s="415"/>
      <c r="D627" s="411"/>
      <c r="E627" s="411"/>
      <c r="F627" s="411"/>
      <c r="G627" s="411"/>
      <c r="H627" s="411"/>
      <c r="I627" s="411"/>
      <c r="J627" s="411"/>
      <c r="K627" s="411"/>
      <c r="L627" s="412"/>
      <c r="M627" s="434"/>
      <c r="N627" s="434"/>
      <c r="O627" s="434"/>
      <c r="P627" s="434"/>
      <c r="Q627" s="434"/>
      <c r="R627" s="416"/>
      <c r="S627" s="416"/>
      <c r="T627" s="416"/>
      <c r="U627" s="416"/>
      <c r="V627" s="416"/>
      <c r="W627" s="410"/>
      <c r="X627" s="29"/>
      <c r="Y627" s="29"/>
    </row>
    <row r="628" spans="2:25" ht="38.25" customHeight="1">
      <c r="B628" s="6">
        <f t="shared" si="8"/>
        <v>576</v>
      </c>
      <c r="C628" s="415"/>
      <c r="D628" s="411"/>
      <c r="E628" s="411"/>
      <c r="F628" s="411"/>
      <c r="G628" s="411"/>
      <c r="H628" s="411"/>
      <c r="I628" s="411"/>
      <c r="J628" s="411"/>
      <c r="K628" s="411"/>
      <c r="L628" s="412"/>
      <c r="M628" s="434"/>
      <c r="N628" s="434"/>
      <c r="O628" s="434"/>
      <c r="P628" s="434"/>
      <c r="Q628" s="434"/>
      <c r="R628" s="416"/>
      <c r="S628" s="416"/>
      <c r="T628" s="416"/>
      <c r="U628" s="416"/>
      <c r="V628" s="416"/>
      <c r="W628" s="410"/>
      <c r="X628" s="29"/>
      <c r="Y628" s="29"/>
    </row>
    <row r="629" spans="2:25" ht="38.25" customHeight="1">
      <c r="B629" s="6">
        <f t="shared" si="8"/>
        <v>577</v>
      </c>
      <c r="C629" s="415"/>
      <c r="D629" s="411"/>
      <c r="E629" s="411"/>
      <c r="F629" s="411"/>
      <c r="G629" s="411"/>
      <c r="H629" s="411"/>
      <c r="I629" s="411"/>
      <c r="J629" s="411"/>
      <c r="K629" s="411"/>
      <c r="L629" s="412"/>
      <c r="M629" s="434"/>
      <c r="N629" s="434"/>
      <c r="O629" s="434"/>
      <c r="P629" s="434"/>
      <c r="Q629" s="434"/>
      <c r="R629" s="416"/>
      <c r="S629" s="416"/>
      <c r="T629" s="416"/>
      <c r="U629" s="416"/>
      <c r="V629" s="416"/>
      <c r="W629" s="410"/>
      <c r="X629" s="29"/>
      <c r="Y629" s="29"/>
    </row>
    <row r="630" spans="2:25" ht="38.25" customHeight="1">
      <c r="B630" s="6">
        <f t="shared" si="8"/>
        <v>578</v>
      </c>
      <c r="C630" s="415"/>
      <c r="D630" s="411"/>
      <c r="E630" s="411"/>
      <c r="F630" s="411"/>
      <c r="G630" s="411"/>
      <c r="H630" s="411"/>
      <c r="I630" s="411"/>
      <c r="J630" s="411"/>
      <c r="K630" s="411"/>
      <c r="L630" s="412"/>
      <c r="M630" s="434"/>
      <c r="N630" s="434"/>
      <c r="O630" s="434"/>
      <c r="P630" s="434"/>
      <c r="Q630" s="434"/>
      <c r="R630" s="416"/>
      <c r="S630" s="416"/>
      <c r="T630" s="416"/>
      <c r="U630" s="416"/>
      <c r="V630" s="416"/>
      <c r="W630" s="410"/>
      <c r="X630" s="29"/>
      <c r="Y630" s="29"/>
    </row>
    <row r="631" spans="2:25" ht="38.25" customHeight="1">
      <c r="B631" s="6">
        <f t="shared" ref="B631:B694" si="9">B630+1</f>
        <v>579</v>
      </c>
      <c r="C631" s="415"/>
      <c r="D631" s="411"/>
      <c r="E631" s="411"/>
      <c r="F631" s="411"/>
      <c r="G631" s="411"/>
      <c r="H631" s="411"/>
      <c r="I631" s="411"/>
      <c r="J631" s="411"/>
      <c r="K631" s="411"/>
      <c r="L631" s="412"/>
      <c r="M631" s="434"/>
      <c r="N631" s="434"/>
      <c r="O631" s="434"/>
      <c r="P631" s="434"/>
      <c r="Q631" s="434"/>
      <c r="R631" s="416"/>
      <c r="S631" s="416"/>
      <c r="T631" s="416"/>
      <c r="U631" s="416"/>
      <c r="V631" s="416"/>
      <c r="W631" s="410"/>
      <c r="X631" s="29"/>
      <c r="Y631" s="29"/>
    </row>
    <row r="632" spans="2:25" ht="38.25" customHeight="1">
      <c r="B632" s="6">
        <f t="shared" si="9"/>
        <v>580</v>
      </c>
      <c r="C632" s="415"/>
      <c r="D632" s="411"/>
      <c r="E632" s="411"/>
      <c r="F632" s="411"/>
      <c r="G632" s="411"/>
      <c r="H632" s="411"/>
      <c r="I632" s="411"/>
      <c r="J632" s="411"/>
      <c r="K632" s="411"/>
      <c r="L632" s="412"/>
      <c r="M632" s="434"/>
      <c r="N632" s="434"/>
      <c r="O632" s="434"/>
      <c r="P632" s="434"/>
      <c r="Q632" s="434"/>
      <c r="R632" s="416"/>
      <c r="S632" s="416"/>
      <c r="T632" s="416"/>
      <c r="U632" s="416"/>
      <c r="V632" s="416"/>
      <c r="W632" s="410"/>
      <c r="X632" s="29"/>
      <c r="Y632" s="29"/>
    </row>
    <row r="633" spans="2:25" ht="38.25" customHeight="1">
      <c r="B633" s="6">
        <f t="shared" si="9"/>
        <v>581</v>
      </c>
      <c r="C633" s="415"/>
      <c r="D633" s="411"/>
      <c r="E633" s="411"/>
      <c r="F633" s="411"/>
      <c r="G633" s="411"/>
      <c r="H633" s="411"/>
      <c r="I633" s="411"/>
      <c r="J633" s="411"/>
      <c r="K633" s="411"/>
      <c r="L633" s="412"/>
      <c r="M633" s="434"/>
      <c r="N633" s="434"/>
      <c r="O633" s="434"/>
      <c r="P633" s="434"/>
      <c r="Q633" s="434"/>
      <c r="R633" s="416"/>
      <c r="S633" s="416"/>
      <c r="T633" s="416"/>
      <c r="U633" s="416"/>
      <c r="V633" s="416"/>
      <c r="W633" s="410"/>
      <c r="X633" s="29"/>
      <c r="Y633" s="29"/>
    </row>
    <row r="634" spans="2:25" ht="38.25" customHeight="1">
      <c r="B634" s="6">
        <f t="shared" si="9"/>
        <v>582</v>
      </c>
      <c r="C634" s="415"/>
      <c r="D634" s="411"/>
      <c r="E634" s="411"/>
      <c r="F634" s="411"/>
      <c r="G634" s="411"/>
      <c r="H634" s="411"/>
      <c r="I634" s="411"/>
      <c r="J634" s="411"/>
      <c r="K634" s="411"/>
      <c r="L634" s="412"/>
      <c r="M634" s="434"/>
      <c r="N634" s="434"/>
      <c r="O634" s="434"/>
      <c r="P634" s="434"/>
      <c r="Q634" s="434"/>
      <c r="R634" s="416"/>
      <c r="S634" s="416"/>
      <c r="T634" s="416"/>
      <c r="U634" s="416"/>
      <c r="V634" s="416"/>
      <c r="W634" s="410"/>
      <c r="X634" s="29"/>
      <c r="Y634" s="29"/>
    </row>
    <row r="635" spans="2:25" ht="38.25" customHeight="1">
      <c r="B635" s="6">
        <f t="shared" si="9"/>
        <v>583</v>
      </c>
      <c r="C635" s="415"/>
      <c r="D635" s="411"/>
      <c r="E635" s="411"/>
      <c r="F635" s="411"/>
      <c r="G635" s="411"/>
      <c r="H635" s="411"/>
      <c r="I635" s="411"/>
      <c r="J635" s="411"/>
      <c r="K635" s="411"/>
      <c r="L635" s="412"/>
      <c r="M635" s="434"/>
      <c r="N635" s="434"/>
      <c r="O635" s="434"/>
      <c r="P635" s="434"/>
      <c r="Q635" s="434"/>
      <c r="R635" s="416"/>
      <c r="S635" s="416"/>
      <c r="T635" s="416"/>
      <c r="U635" s="416"/>
      <c r="V635" s="416"/>
      <c r="W635" s="410"/>
      <c r="X635" s="29"/>
      <c r="Y635" s="29"/>
    </row>
    <row r="636" spans="2:25" ht="38.25" customHeight="1">
      <c r="B636" s="6">
        <f t="shared" si="9"/>
        <v>584</v>
      </c>
      <c r="C636" s="415"/>
      <c r="D636" s="411"/>
      <c r="E636" s="411"/>
      <c r="F636" s="411"/>
      <c r="G636" s="411"/>
      <c r="H636" s="411"/>
      <c r="I636" s="411"/>
      <c r="J636" s="411"/>
      <c r="K636" s="411"/>
      <c r="L636" s="412"/>
      <c r="M636" s="434"/>
      <c r="N636" s="434"/>
      <c r="O636" s="434"/>
      <c r="P636" s="434"/>
      <c r="Q636" s="434"/>
      <c r="R636" s="416"/>
      <c r="S636" s="416"/>
      <c r="T636" s="416"/>
      <c r="U636" s="416"/>
      <c r="V636" s="416"/>
      <c r="W636" s="410"/>
      <c r="X636" s="29"/>
      <c r="Y636" s="29"/>
    </row>
    <row r="637" spans="2:25" ht="38.25" customHeight="1">
      <c r="B637" s="6">
        <f t="shared" si="9"/>
        <v>585</v>
      </c>
      <c r="C637" s="415"/>
      <c r="D637" s="411"/>
      <c r="E637" s="411"/>
      <c r="F637" s="411"/>
      <c r="G637" s="411"/>
      <c r="H637" s="411"/>
      <c r="I637" s="411"/>
      <c r="J637" s="411"/>
      <c r="K637" s="411"/>
      <c r="L637" s="412"/>
      <c r="M637" s="434"/>
      <c r="N637" s="434"/>
      <c r="O637" s="434"/>
      <c r="P637" s="434"/>
      <c r="Q637" s="434"/>
      <c r="R637" s="416"/>
      <c r="S637" s="416"/>
      <c r="T637" s="416"/>
      <c r="U637" s="416"/>
      <c r="V637" s="416"/>
      <c r="W637" s="410"/>
      <c r="X637" s="29"/>
      <c r="Y637" s="29"/>
    </row>
    <row r="638" spans="2:25" ht="38.25" customHeight="1">
      <c r="B638" s="6">
        <f t="shared" si="9"/>
        <v>586</v>
      </c>
      <c r="C638" s="415"/>
      <c r="D638" s="411"/>
      <c r="E638" s="411"/>
      <c r="F638" s="411"/>
      <c r="G638" s="411"/>
      <c r="H638" s="411"/>
      <c r="I638" s="411"/>
      <c r="J638" s="411"/>
      <c r="K638" s="411"/>
      <c r="L638" s="412"/>
      <c r="M638" s="434"/>
      <c r="N638" s="434"/>
      <c r="O638" s="434"/>
      <c r="P638" s="434"/>
      <c r="Q638" s="434"/>
      <c r="R638" s="416"/>
      <c r="S638" s="416"/>
      <c r="T638" s="416"/>
      <c r="U638" s="416"/>
      <c r="V638" s="416"/>
      <c r="W638" s="410"/>
      <c r="X638" s="29"/>
      <c r="Y638" s="29"/>
    </row>
    <row r="639" spans="2:25" ht="38.25" customHeight="1">
      <c r="B639" s="6">
        <f t="shared" si="9"/>
        <v>587</v>
      </c>
      <c r="C639" s="415"/>
      <c r="D639" s="411"/>
      <c r="E639" s="411"/>
      <c r="F639" s="411"/>
      <c r="G639" s="411"/>
      <c r="H639" s="411"/>
      <c r="I639" s="411"/>
      <c r="J639" s="411"/>
      <c r="K639" s="411"/>
      <c r="L639" s="412"/>
      <c r="M639" s="434"/>
      <c r="N639" s="434"/>
      <c r="O639" s="434"/>
      <c r="P639" s="434"/>
      <c r="Q639" s="434"/>
      <c r="R639" s="416"/>
      <c r="S639" s="416"/>
      <c r="T639" s="416"/>
      <c r="U639" s="416"/>
      <c r="V639" s="416"/>
      <c r="W639" s="410"/>
      <c r="X639" s="29"/>
      <c r="Y639" s="29"/>
    </row>
    <row r="640" spans="2:25" ht="38.25" customHeight="1">
      <c r="B640" s="6">
        <f t="shared" si="9"/>
        <v>588</v>
      </c>
      <c r="C640" s="415"/>
      <c r="D640" s="411"/>
      <c r="E640" s="411"/>
      <c r="F640" s="411"/>
      <c r="G640" s="411"/>
      <c r="H640" s="411"/>
      <c r="I640" s="411"/>
      <c r="J640" s="411"/>
      <c r="K640" s="411"/>
      <c r="L640" s="412"/>
      <c r="M640" s="434"/>
      <c r="N640" s="434"/>
      <c r="O640" s="434"/>
      <c r="P640" s="434"/>
      <c r="Q640" s="434"/>
      <c r="R640" s="416"/>
      <c r="S640" s="416"/>
      <c r="T640" s="416"/>
      <c r="U640" s="416"/>
      <c r="V640" s="416"/>
      <c r="W640" s="410"/>
      <c r="X640" s="29"/>
      <c r="Y640" s="29"/>
    </row>
    <row r="641" spans="2:25" ht="38.25" customHeight="1">
      <c r="B641" s="6">
        <f t="shared" si="9"/>
        <v>589</v>
      </c>
      <c r="C641" s="415"/>
      <c r="D641" s="411"/>
      <c r="E641" s="411"/>
      <c r="F641" s="411"/>
      <c r="G641" s="411"/>
      <c r="H641" s="411"/>
      <c r="I641" s="411"/>
      <c r="J641" s="411"/>
      <c r="K641" s="411"/>
      <c r="L641" s="412"/>
      <c r="M641" s="434"/>
      <c r="N641" s="434"/>
      <c r="O641" s="434"/>
      <c r="P641" s="434"/>
      <c r="Q641" s="434"/>
      <c r="R641" s="416"/>
      <c r="S641" s="416"/>
      <c r="T641" s="416"/>
      <c r="U641" s="416"/>
      <c r="V641" s="416"/>
      <c r="W641" s="410"/>
      <c r="X641" s="29"/>
      <c r="Y641" s="29"/>
    </row>
    <row r="642" spans="2:25" ht="38.25" customHeight="1">
      <c r="B642" s="6">
        <f t="shared" si="9"/>
        <v>590</v>
      </c>
      <c r="C642" s="415"/>
      <c r="D642" s="411"/>
      <c r="E642" s="411"/>
      <c r="F642" s="411"/>
      <c r="G642" s="411"/>
      <c r="H642" s="411"/>
      <c r="I642" s="411"/>
      <c r="J642" s="411"/>
      <c r="K642" s="411"/>
      <c r="L642" s="412"/>
      <c r="M642" s="434"/>
      <c r="N642" s="434"/>
      <c r="O642" s="434"/>
      <c r="P642" s="434"/>
      <c r="Q642" s="434"/>
      <c r="R642" s="416"/>
      <c r="S642" s="416"/>
      <c r="T642" s="416"/>
      <c r="U642" s="416"/>
      <c r="V642" s="416"/>
      <c r="W642" s="410"/>
      <c r="X642" s="29"/>
      <c r="Y642" s="29"/>
    </row>
    <row r="643" spans="2:25" ht="38.25" customHeight="1">
      <c r="B643" s="6">
        <f t="shared" si="9"/>
        <v>591</v>
      </c>
      <c r="C643" s="415"/>
      <c r="D643" s="411"/>
      <c r="E643" s="411"/>
      <c r="F643" s="411"/>
      <c r="G643" s="411"/>
      <c r="H643" s="411"/>
      <c r="I643" s="411"/>
      <c r="J643" s="411"/>
      <c r="K643" s="411"/>
      <c r="L643" s="412"/>
      <c r="M643" s="434"/>
      <c r="N643" s="434"/>
      <c r="O643" s="434"/>
      <c r="P643" s="434"/>
      <c r="Q643" s="434"/>
      <c r="R643" s="416"/>
      <c r="S643" s="416"/>
      <c r="T643" s="416"/>
      <c r="U643" s="416"/>
      <c r="V643" s="416"/>
      <c r="W643" s="410"/>
      <c r="X643" s="29"/>
      <c r="Y643" s="29"/>
    </row>
    <row r="644" spans="2:25" ht="38.25" customHeight="1">
      <c r="B644" s="6">
        <f t="shared" si="9"/>
        <v>592</v>
      </c>
      <c r="C644" s="415"/>
      <c r="D644" s="411"/>
      <c r="E644" s="411"/>
      <c r="F644" s="411"/>
      <c r="G644" s="411"/>
      <c r="H644" s="411"/>
      <c r="I644" s="411"/>
      <c r="J644" s="411"/>
      <c r="K644" s="411"/>
      <c r="L644" s="412"/>
      <c r="M644" s="434"/>
      <c r="N644" s="434"/>
      <c r="O644" s="434"/>
      <c r="P644" s="434"/>
      <c r="Q644" s="434"/>
      <c r="R644" s="416"/>
      <c r="S644" s="416"/>
      <c r="T644" s="416"/>
      <c r="U644" s="416"/>
      <c r="V644" s="416"/>
      <c r="W644" s="410"/>
      <c r="X644" s="29"/>
      <c r="Y644" s="29"/>
    </row>
    <row r="645" spans="2:25" ht="38.25" customHeight="1">
      <c r="B645" s="6">
        <f t="shared" si="9"/>
        <v>593</v>
      </c>
      <c r="C645" s="415"/>
      <c r="D645" s="411"/>
      <c r="E645" s="411"/>
      <c r="F645" s="411"/>
      <c r="G645" s="411"/>
      <c r="H645" s="411"/>
      <c r="I645" s="411"/>
      <c r="J645" s="411"/>
      <c r="K645" s="411"/>
      <c r="L645" s="412"/>
      <c r="M645" s="434"/>
      <c r="N645" s="434"/>
      <c r="O645" s="434"/>
      <c r="P645" s="434"/>
      <c r="Q645" s="434"/>
      <c r="R645" s="416"/>
      <c r="S645" s="416"/>
      <c r="T645" s="416"/>
      <c r="U645" s="416"/>
      <c r="V645" s="416"/>
      <c r="W645" s="410"/>
      <c r="X645" s="29"/>
      <c r="Y645" s="29"/>
    </row>
    <row r="646" spans="2:25" ht="38.25" customHeight="1">
      <c r="B646" s="6">
        <f t="shared" si="9"/>
        <v>594</v>
      </c>
      <c r="C646" s="415"/>
      <c r="D646" s="411"/>
      <c r="E646" s="411"/>
      <c r="F646" s="411"/>
      <c r="G646" s="411"/>
      <c r="H646" s="411"/>
      <c r="I646" s="411"/>
      <c r="J646" s="411"/>
      <c r="K646" s="411"/>
      <c r="L646" s="412"/>
      <c r="M646" s="434"/>
      <c r="N646" s="434"/>
      <c r="O646" s="434"/>
      <c r="P646" s="434"/>
      <c r="Q646" s="434"/>
      <c r="R646" s="416"/>
      <c r="S646" s="416"/>
      <c r="T646" s="416"/>
      <c r="U646" s="416"/>
      <c r="V646" s="416"/>
      <c r="W646" s="410"/>
      <c r="X646" s="29"/>
      <c r="Y646" s="29"/>
    </row>
    <row r="647" spans="2:25" ht="38.25" customHeight="1">
      <c r="B647" s="6">
        <f t="shared" si="9"/>
        <v>595</v>
      </c>
      <c r="C647" s="415"/>
      <c r="D647" s="411"/>
      <c r="E647" s="411"/>
      <c r="F647" s="411"/>
      <c r="G647" s="411"/>
      <c r="H647" s="411"/>
      <c r="I647" s="411"/>
      <c r="J647" s="411"/>
      <c r="K647" s="411"/>
      <c r="L647" s="412"/>
      <c r="M647" s="434"/>
      <c r="N647" s="434"/>
      <c r="O647" s="434"/>
      <c r="P647" s="434"/>
      <c r="Q647" s="434"/>
      <c r="R647" s="416"/>
      <c r="S647" s="416"/>
      <c r="T647" s="416"/>
      <c r="U647" s="416"/>
      <c r="V647" s="416"/>
      <c r="W647" s="410"/>
      <c r="X647" s="29"/>
      <c r="Y647" s="29"/>
    </row>
    <row r="648" spans="2:25" ht="38.25" customHeight="1">
      <c r="B648" s="6">
        <f t="shared" si="9"/>
        <v>596</v>
      </c>
      <c r="C648" s="415"/>
      <c r="D648" s="411"/>
      <c r="E648" s="411"/>
      <c r="F648" s="411"/>
      <c r="G648" s="411"/>
      <c r="H648" s="411"/>
      <c r="I648" s="411"/>
      <c r="J648" s="411"/>
      <c r="K648" s="411"/>
      <c r="L648" s="412"/>
      <c r="M648" s="434"/>
      <c r="N648" s="434"/>
      <c r="O648" s="434"/>
      <c r="P648" s="434"/>
      <c r="Q648" s="434"/>
      <c r="R648" s="416"/>
      <c r="S648" s="416"/>
      <c r="T648" s="416"/>
      <c r="U648" s="416"/>
      <c r="V648" s="416"/>
      <c r="W648" s="410"/>
      <c r="X648" s="29"/>
      <c r="Y648" s="29"/>
    </row>
    <row r="649" spans="2:25" ht="38.25" customHeight="1">
      <c r="B649" s="6">
        <f t="shared" si="9"/>
        <v>597</v>
      </c>
      <c r="C649" s="415"/>
      <c r="D649" s="411"/>
      <c r="E649" s="411"/>
      <c r="F649" s="411"/>
      <c r="G649" s="411"/>
      <c r="H649" s="411"/>
      <c r="I649" s="411"/>
      <c r="J649" s="411"/>
      <c r="K649" s="411"/>
      <c r="L649" s="412"/>
      <c r="M649" s="434"/>
      <c r="N649" s="434"/>
      <c r="O649" s="434"/>
      <c r="P649" s="434"/>
      <c r="Q649" s="434"/>
      <c r="R649" s="416"/>
      <c r="S649" s="416"/>
      <c r="T649" s="416"/>
      <c r="U649" s="416"/>
      <c r="V649" s="416"/>
      <c r="W649" s="410"/>
      <c r="X649" s="29"/>
      <c r="Y649" s="29"/>
    </row>
    <row r="650" spans="2:25" ht="38.25" customHeight="1">
      <c r="B650" s="6">
        <f t="shared" si="9"/>
        <v>598</v>
      </c>
      <c r="C650" s="415"/>
      <c r="D650" s="411"/>
      <c r="E650" s="411"/>
      <c r="F650" s="411"/>
      <c r="G650" s="411"/>
      <c r="H650" s="411"/>
      <c r="I650" s="411"/>
      <c r="J650" s="411"/>
      <c r="K650" s="411"/>
      <c r="L650" s="412"/>
      <c r="M650" s="434"/>
      <c r="N650" s="434"/>
      <c r="O650" s="434"/>
      <c r="P650" s="434"/>
      <c r="Q650" s="434"/>
      <c r="R650" s="416"/>
      <c r="S650" s="416"/>
      <c r="T650" s="416"/>
      <c r="U650" s="416"/>
      <c r="V650" s="416"/>
      <c r="W650" s="410"/>
      <c r="X650" s="29"/>
      <c r="Y650" s="29"/>
    </row>
    <row r="651" spans="2:25" ht="38.25" customHeight="1">
      <c r="B651" s="6">
        <f t="shared" si="9"/>
        <v>599</v>
      </c>
      <c r="C651" s="415"/>
      <c r="D651" s="411"/>
      <c r="E651" s="411"/>
      <c r="F651" s="411"/>
      <c r="G651" s="411"/>
      <c r="H651" s="411"/>
      <c r="I651" s="411"/>
      <c r="J651" s="411"/>
      <c r="K651" s="411"/>
      <c r="L651" s="412"/>
      <c r="M651" s="434"/>
      <c r="N651" s="434"/>
      <c r="O651" s="434"/>
      <c r="P651" s="434"/>
      <c r="Q651" s="434"/>
      <c r="R651" s="416"/>
      <c r="S651" s="416"/>
      <c r="T651" s="416"/>
      <c r="U651" s="416"/>
      <c r="V651" s="416"/>
      <c r="W651" s="410"/>
      <c r="X651" s="29"/>
      <c r="Y651" s="29"/>
    </row>
    <row r="652" spans="2:25" ht="38.25" customHeight="1">
      <c r="B652" s="6">
        <f t="shared" si="9"/>
        <v>600</v>
      </c>
      <c r="C652" s="415"/>
      <c r="D652" s="411"/>
      <c r="E652" s="411"/>
      <c r="F652" s="411"/>
      <c r="G652" s="411"/>
      <c r="H652" s="411"/>
      <c r="I652" s="411"/>
      <c r="J652" s="411"/>
      <c r="K652" s="411"/>
      <c r="L652" s="412"/>
      <c r="M652" s="434"/>
      <c r="N652" s="434"/>
      <c r="O652" s="434"/>
      <c r="P652" s="434"/>
      <c r="Q652" s="434"/>
      <c r="R652" s="416"/>
      <c r="S652" s="416"/>
      <c r="T652" s="416"/>
      <c r="U652" s="416"/>
      <c r="V652" s="416"/>
      <c r="W652" s="410"/>
      <c r="X652" s="29"/>
      <c r="Y652" s="29"/>
    </row>
    <row r="653" spans="2:25" ht="38.25" customHeight="1">
      <c r="B653" s="6">
        <f t="shared" si="9"/>
        <v>601</v>
      </c>
      <c r="C653" s="415"/>
      <c r="D653" s="411"/>
      <c r="E653" s="411"/>
      <c r="F653" s="411"/>
      <c r="G653" s="411"/>
      <c r="H653" s="411"/>
      <c r="I653" s="411"/>
      <c r="J653" s="411"/>
      <c r="K653" s="411"/>
      <c r="L653" s="412"/>
      <c r="M653" s="434"/>
      <c r="N653" s="434"/>
      <c r="O653" s="434"/>
      <c r="P653" s="434"/>
      <c r="Q653" s="434"/>
      <c r="R653" s="416"/>
      <c r="S653" s="416"/>
      <c r="T653" s="416"/>
      <c r="U653" s="416"/>
      <c r="V653" s="416"/>
      <c r="W653" s="410"/>
      <c r="X653" s="29"/>
      <c r="Y653" s="29"/>
    </row>
    <row r="654" spans="2:25" ht="38.25" customHeight="1">
      <c r="B654" s="6">
        <f t="shared" si="9"/>
        <v>602</v>
      </c>
      <c r="C654" s="415"/>
      <c r="D654" s="411"/>
      <c r="E654" s="411"/>
      <c r="F654" s="411"/>
      <c r="G654" s="411"/>
      <c r="H654" s="411"/>
      <c r="I654" s="411"/>
      <c r="J654" s="411"/>
      <c r="K654" s="411"/>
      <c r="L654" s="412"/>
      <c r="M654" s="434"/>
      <c r="N654" s="434"/>
      <c r="O654" s="434"/>
      <c r="P654" s="434"/>
      <c r="Q654" s="434"/>
      <c r="R654" s="416"/>
      <c r="S654" s="416"/>
      <c r="T654" s="416"/>
      <c r="U654" s="416"/>
      <c r="V654" s="416"/>
      <c r="W654" s="410"/>
      <c r="X654" s="29"/>
      <c r="Y654" s="29"/>
    </row>
    <row r="655" spans="2:25" ht="38.25" customHeight="1">
      <c r="B655" s="6">
        <f t="shared" si="9"/>
        <v>603</v>
      </c>
      <c r="C655" s="415"/>
      <c r="D655" s="411"/>
      <c r="E655" s="411"/>
      <c r="F655" s="411"/>
      <c r="G655" s="411"/>
      <c r="H655" s="411"/>
      <c r="I655" s="411"/>
      <c r="J655" s="411"/>
      <c r="K655" s="411"/>
      <c r="L655" s="412"/>
      <c r="M655" s="434"/>
      <c r="N655" s="434"/>
      <c r="O655" s="434"/>
      <c r="P655" s="434"/>
      <c r="Q655" s="434"/>
      <c r="R655" s="416"/>
      <c r="S655" s="416"/>
      <c r="T655" s="416"/>
      <c r="U655" s="416"/>
      <c r="V655" s="416"/>
      <c r="W655" s="410"/>
      <c r="X655" s="29"/>
      <c r="Y655" s="29"/>
    </row>
    <row r="656" spans="2:25" ht="38.25" customHeight="1">
      <c r="B656" s="6">
        <f t="shared" si="9"/>
        <v>604</v>
      </c>
      <c r="C656" s="415"/>
      <c r="D656" s="411"/>
      <c r="E656" s="411"/>
      <c r="F656" s="411"/>
      <c r="G656" s="411"/>
      <c r="H656" s="411"/>
      <c r="I656" s="411"/>
      <c r="J656" s="411"/>
      <c r="K656" s="411"/>
      <c r="L656" s="412"/>
      <c r="M656" s="434"/>
      <c r="N656" s="434"/>
      <c r="O656" s="434"/>
      <c r="P656" s="434"/>
      <c r="Q656" s="434"/>
      <c r="R656" s="416"/>
      <c r="S656" s="416"/>
      <c r="T656" s="416"/>
      <c r="U656" s="416"/>
      <c r="V656" s="416"/>
      <c r="W656" s="410"/>
      <c r="X656" s="29"/>
      <c r="Y656" s="29"/>
    </row>
    <row r="657" spans="2:25" ht="38.25" customHeight="1">
      <c r="B657" s="6">
        <f t="shared" si="9"/>
        <v>605</v>
      </c>
      <c r="C657" s="415"/>
      <c r="D657" s="411"/>
      <c r="E657" s="411"/>
      <c r="F657" s="411"/>
      <c r="G657" s="411"/>
      <c r="H657" s="411"/>
      <c r="I657" s="411"/>
      <c r="J657" s="411"/>
      <c r="K657" s="411"/>
      <c r="L657" s="412"/>
      <c r="M657" s="434"/>
      <c r="N657" s="434"/>
      <c r="O657" s="434"/>
      <c r="P657" s="434"/>
      <c r="Q657" s="434"/>
      <c r="R657" s="416"/>
      <c r="S657" s="416"/>
      <c r="T657" s="416"/>
      <c r="U657" s="416"/>
      <c r="V657" s="416"/>
      <c r="W657" s="410"/>
      <c r="X657" s="29"/>
      <c r="Y657" s="29"/>
    </row>
    <row r="658" spans="2:25" ht="38.25" customHeight="1">
      <c r="B658" s="6">
        <f t="shared" si="9"/>
        <v>606</v>
      </c>
      <c r="C658" s="415"/>
      <c r="D658" s="411"/>
      <c r="E658" s="411"/>
      <c r="F658" s="411"/>
      <c r="G658" s="411"/>
      <c r="H658" s="411"/>
      <c r="I658" s="411"/>
      <c r="J658" s="411"/>
      <c r="K658" s="411"/>
      <c r="L658" s="412"/>
      <c r="M658" s="434"/>
      <c r="N658" s="434"/>
      <c r="O658" s="434"/>
      <c r="P658" s="434"/>
      <c r="Q658" s="434"/>
      <c r="R658" s="416"/>
      <c r="S658" s="416"/>
      <c r="T658" s="416"/>
      <c r="U658" s="416"/>
      <c r="V658" s="416"/>
      <c r="W658" s="410"/>
      <c r="X658" s="29"/>
      <c r="Y658" s="29"/>
    </row>
    <row r="659" spans="2:25" ht="38.25" customHeight="1">
      <c r="B659" s="6">
        <f t="shared" si="9"/>
        <v>607</v>
      </c>
      <c r="C659" s="415"/>
      <c r="D659" s="411"/>
      <c r="E659" s="411"/>
      <c r="F659" s="411"/>
      <c r="G659" s="411"/>
      <c r="H659" s="411"/>
      <c r="I659" s="411"/>
      <c r="J659" s="411"/>
      <c r="K659" s="411"/>
      <c r="L659" s="412"/>
      <c r="M659" s="434"/>
      <c r="N659" s="434"/>
      <c r="O659" s="434"/>
      <c r="P659" s="434"/>
      <c r="Q659" s="434"/>
      <c r="R659" s="416"/>
      <c r="S659" s="416"/>
      <c r="T659" s="416"/>
      <c r="U659" s="416"/>
      <c r="V659" s="416"/>
      <c r="W659" s="410"/>
      <c r="X659" s="29"/>
      <c r="Y659" s="29"/>
    </row>
    <row r="660" spans="2:25" ht="38.25" customHeight="1">
      <c r="B660" s="6">
        <f t="shared" si="9"/>
        <v>608</v>
      </c>
      <c r="C660" s="415"/>
      <c r="D660" s="411"/>
      <c r="E660" s="411"/>
      <c r="F660" s="411"/>
      <c r="G660" s="411"/>
      <c r="H660" s="411"/>
      <c r="I660" s="411"/>
      <c r="J660" s="411"/>
      <c r="K660" s="411"/>
      <c r="L660" s="412"/>
      <c r="M660" s="434"/>
      <c r="N660" s="434"/>
      <c r="O660" s="434"/>
      <c r="P660" s="434"/>
      <c r="Q660" s="434"/>
      <c r="R660" s="416"/>
      <c r="S660" s="416"/>
      <c r="T660" s="416"/>
      <c r="U660" s="416"/>
      <c r="V660" s="416"/>
      <c r="W660" s="410"/>
      <c r="X660" s="29"/>
      <c r="Y660" s="29"/>
    </row>
    <row r="661" spans="2:25" ht="38.25" customHeight="1">
      <c r="B661" s="6">
        <f t="shared" si="9"/>
        <v>609</v>
      </c>
      <c r="C661" s="415"/>
      <c r="D661" s="411"/>
      <c r="E661" s="411"/>
      <c r="F661" s="411"/>
      <c r="G661" s="411"/>
      <c r="H661" s="411"/>
      <c r="I661" s="411"/>
      <c r="J661" s="411"/>
      <c r="K661" s="411"/>
      <c r="L661" s="412"/>
      <c r="M661" s="434"/>
      <c r="N661" s="434"/>
      <c r="O661" s="434"/>
      <c r="P661" s="434"/>
      <c r="Q661" s="434"/>
      <c r="R661" s="416"/>
      <c r="S661" s="416"/>
      <c r="T661" s="416"/>
      <c r="U661" s="416"/>
      <c r="V661" s="416"/>
      <c r="W661" s="410"/>
      <c r="X661" s="29"/>
      <c r="Y661" s="29"/>
    </row>
    <row r="662" spans="2:25" ht="38.25" customHeight="1">
      <c r="B662" s="6">
        <f t="shared" si="9"/>
        <v>610</v>
      </c>
      <c r="C662" s="415"/>
      <c r="D662" s="411"/>
      <c r="E662" s="411"/>
      <c r="F662" s="411"/>
      <c r="G662" s="411"/>
      <c r="H662" s="411"/>
      <c r="I662" s="411"/>
      <c r="J662" s="411"/>
      <c r="K662" s="411"/>
      <c r="L662" s="412"/>
      <c r="M662" s="434"/>
      <c r="N662" s="434"/>
      <c r="O662" s="434"/>
      <c r="P662" s="434"/>
      <c r="Q662" s="434"/>
      <c r="R662" s="416"/>
      <c r="S662" s="416"/>
      <c r="T662" s="416"/>
      <c r="U662" s="416"/>
      <c r="V662" s="416"/>
      <c r="W662" s="410"/>
      <c r="X662" s="29"/>
      <c r="Y662" s="29"/>
    </row>
    <row r="663" spans="2:25" ht="38.25" customHeight="1">
      <c r="B663" s="6">
        <f t="shared" si="9"/>
        <v>611</v>
      </c>
      <c r="C663" s="415"/>
      <c r="D663" s="411"/>
      <c r="E663" s="411"/>
      <c r="F663" s="411"/>
      <c r="G663" s="411"/>
      <c r="H663" s="411"/>
      <c r="I663" s="411"/>
      <c r="J663" s="411"/>
      <c r="K663" s="411"/>
      <c r="L663" s="412"/>
      <c r="M663" s="434"/>
      <c r="N663" s="434"/>
      <c r="O663" s="434"/>
      <c r="P663" s="434"/>
      <c r="Q663" s="434"/>
      <c r="R663" s="416"/>
      <c r="S663" s="416"/>
      <c r="T663" s="416"/>
      <c r="U663" s="416"/>
      <c r="V663" s="416"/>
      <c r="W663" s="410"/>
      <c r="X663" s="29"/>
      <c r="Y663" s="29"/>
    </row>
    <row r="664" spans="2:25" ht="38.25" customHeight="1">
      <c r="B664" s="6">
        <f t="shared" si="9"/>
        <v>612</v>
      </c>
      <c r="C664" s="415"/>
      <c r="D664" s="411"/>
      <c r="E664" s="411"/>
      <c r="F664" s="411"/>
      <c r="G664" s="411"/>
      <c r="H664" s="411"/>
      <c r="I664" s="411"/>
      <c r="J664" s="411"/>
      <c r="K664" s="411"/>
      <c r="L664" s="412"/>
      <c r="M664" s="434"/>
      <c r="N664" s="434"/>
      <c r="O664" s="434"/>
      <c r="P664" s="434"/>
      <c r="Q664" s="434"/>
      <c r="R664" s="416"/>
      <c r="S664" s="416"/>
      <c r="T664" s="416"/>
      <c r="U664" s="416"/>
      <c r="V664" s="416"/>
      <c r="W664" s="410"/>
      <c r="X664" s="29"/>
      <c r="Y664" s="29"/>
    </row>
    <row r="665" spans="2:25" ht="38.25" customHeight="1">
      <c r="B665" s="6">
        <f t="shared" si="9"/>
        <v>613</v>
      </c>
      <c r="C665" s="415"/>
      <c r="D665" s="411"/>
      <c r="E665" s="411"/>
      <c r="F665" s="411"/>
      <c r="G665" s="411"/>
      <c r="H665" s="411"/>
      <c r="I665" s="411"/>
      <c r="J665" s="411"/>
      <c r="K665" s="411"/>
      <c r="L665" s="412"/>
      <c r="M665" s="434"/>
      <c r="N665" s="434"/>
      <c r="O665" s="434"/>
      <c r="P665" s="434"/>
      <c r="Q665" s="434"/>
      <c r="R665" s="416"/>
      <c r="S665" s="416"/>
      <c r="T665" s="416"/>
      <c r="U665" s="416"/>
      <c r="V665" s="416"/>
      <c r="W665" s="410"/>
      <c r="X665" s="29"/>
      <c r="Y665" s="29"/>
    </row>
    <row r="666" spans="2:25" ht="38.25" customHeight="1">
      <c r="B666" s="6">
        <f t="shared" si="9"/>
        <v>614</v>
      </c>
      <c r="C666" s="415"/>
      <c r="D666" s="411"/>
      <c r="E666" s="411"/>
      <c r="F666" s="411"/>
      <c r="G666" s="411"/>
      <c r="H666" s="411"/>
      <c r="I666" s="411"/>
      <c r="J666" s="411"/>
      <c r="K666" s="411"/>
      <c r="L666" s="412"/>
      <c r="M666" s="434"/>
      <c r="N666" s="434"/>
      <c r="O666" s="434"/>
      <c r="P666" s="434"/>
      <c r="Q666" s="434"/>
      <c r="R666" s="416"/>
      <c r="S666" s="416"/>
      <c r="T666" s="416"/>
      <c r="U666" s="416"/>
      <c r="V666" s="416"/>
      <c r="W666" s="410"/>
      <c r="X666" s="29"/>
      <c r="Y666" s="29"/>
    </row>
    <row r="667" spans="2:25" ht="38.25" customHeight="1">
      <c r="B667" s="6">
        <f t="shared" si="9"/>
        <v>615</v>
      </c>
      <c r="C667" s="415"/>
      <c r="D667" s="411"/>
      <c r="E667" s="411"/>
      <c r="F667" s="411"/>
      <c r="G667" s="411"/>
      <c r="H667" s="411"/>
      <c r="I667" s="411"/>
      <c r="J667" s="411"/>
      <c r="K667" s="411"/>
      <c r="L667" s="412"/>
      <c r="M667" s="434"/>
      <c r="N667" s="434"/>
      <c r="O667" s="434"/>
      <c r="P667" s="434"/>
      <c r="Q667" s="434"/>
      <c r="R667" s="416"/>
      <c r="S667" s="416"/>
      <c r="T667" s="416"/>
      <c r="U667" s="416"/>
      <c r="V667" s="416"/>
      <c r="W667" s="410"/>
      <c r="X667" s="29"/>
      <c r="Y667" s="29"/>
    </row>
    <row r="668" spans="2:25" ht="38.25" customHeight="1">
      <c r="B668" s="6">
        <f t="shared" si="9"/>
        <v>616</v>
      </c>
      <c r="C668" s="415"/>
      <c r="D668" s="411"/>
      <c r="E668" s="411"/>
      <c r="F668" s="411"/>
      <c r="G668" s="411"/>
      <c r="H668" s="411"/>
      <c r="I668" s="411"/>
      <c r="J668" s="411"/>
      <c r="K668" s="411"/>
      <c r="L668" s="412"/>
      <c r="M668" s="434"/>
      <c r="N668" s="434"/>
      <c r="O668" s="434"/>
      <c r="P668" s="434"/>
      <c r="Q668" s="434"/>
      <c r="R668" s="416"/>
      <c r="S668" s="416"/>
      <c r="T668" s="416"/>
      <c r="U668" s="416"/>
      <c r="V668" s="416"/>
      <c r="W668" s="410"/>
      <c r="X668" s="29"/>
      <c r="Y668" s="29"/>
    </row>
    <row r="669" spans="2:25" ht="38.25" customHeight="1">
      <c r="B669" s="6">
        <f t="shared" si="9"/>
        <v>617</v>
      </c>
      <c r="C669" s="415"/>
      <c r="D669" s="411"/>
      <c r="E669" s="411"/>
      <c r="F669" s="411"/>
      <c r="G669" s="411"/>
      <c r="H669" s="411"/>
      <c r="I669" s="411"/>
      <c r="J669" s="411"/>
      <c r="K669" s="411"/>
      <c r="L669" s="412"/>
      <c r="M669" s="434"/>
      <c r="N669" s="434"/>
      <c r="O669" s="434"/>
      <c r="P669" s="434"/>
      <c r="Q669" s="434"/>
      <c r="R669" s="416"/>
      <c r="S669" s="416"/>
      <c r="T669" s="416"/>
      <c r="U669" s="416"/>
      <c r="V669" s="416"/>
      <c r="W669" s="410"/>
      <c r="X669" s="29"/>
      <c r="Y669" s="29"/>
    </row>
    <row r="670" spans="2:25" ht="38.25" customHeight="1">
      <c r="B670" s="6">
        <f t="shared" si="9"/>
        <v>618</v>
      </c>
      <c r="C670" s="415"/>
      <c r="D670" s="411"/>
      <c r="E670" s="411"/>
      <c r="F670" s="411"/>
      <c r="G670" s="411"/>
      <c r="H670" s="411"/>
      <c r="I670" s="411"/>
      <c r="J670" s="411"/>
      <c r="K670" s="411"/>
      <c r="L670" s="412"/>
      <c r="M670" s="434"/>
      <c r="N670" s="434"/>
      <c r="O670" s="434"/>
      <c r="P670" s="434"/>
      <c r="Q670" s="434"/>
      <c r="R670" s="416"/>
      <c r="S670" s="416"/>
      <c r="T670" s="416"/>
      <c r="U670" s="416"/>
      <c r="V670" s="416"/>
      <c r="W670" s="410"/>
      <c r="X670" s="29"/>
      <c r="Y670" s="29"/>
    </row>
    <row r="671" spans="2:25" ht="38.25" customHeight="1">
      <c r="B671" s="6">
        <f t="shared" si="9"/>
        <v>619</v>
      </c>
      <c r="C671" s="415"/>
      <c r="D671" s="411"/>
      <c r="E671" s="411"/>
      <c r="F671" s="411"/>
      <c r="G671" s="411"/>
      <c r="H671" s="411"/>
      <c r="I671" s="411"/>
      <c r="J671" s="411"/>
      <c r="K671" s="411"/>
      <c r="L671" s="412"/>
      <c r="M671" s="434"/>
      <c r="N671" s="434"/>
      <c r="O671" s="434"/>
      <c r="P671" s="434"/>
      <c r="Q671" s="434"/>
      <c r="R671" s="416"/>
      <c r="S671" s="416"/>
      <c r="T671" s="416"/>
      <c r="U671" s="416"/>
      <c r="V671" s="416"/>
      <c r="W671" s="410"/>
      <c r="X671" s="29"/>
      <c r="Y671" s="29"/>
    </row>
    <row r="672" spans="2:25" ht="38.25" customHeight="1">
      <c r="B672" s="6">
        <f t="shared" si="9"/>
        <v>620</v>
      </c>
      <c r="C672" s="415"/>
      <c r="D672" s="411"/>
      <c r="E672" s="411"/>
      <c r="F672" s="411"/>
      <c r="G672" s="411"/>
      <c r="H672" s="411"/>
      <c r="I672" s="411"/>
      <c r="J672" s="411"/>
      <c r="K672" s="411"/>
      <c r="L672" s="412"/>
      <c r="M672" s="434"/>
      <c r="N672" s="434"/>
      <c r="O672" s="434"/>
      <c r="P672" s="434"/>
      <c r="Q672" s="434"/>
      <c r="R672" s="416"/>
      <c r="S672" s="416"/>
      <c r="T672" s="416"/>
      <c r="U672" s="416"/>
      <c r="V672" s="416"/>
      <c r="W672" s="410"/>
      <c r="X672" s="29"/>
      <c r="Y672" s="29"/>
    </row>
    <row r="673" spans="2:25" ht="38.25" customHeight="1">
      <c r="B673" s="6">
        <f t="shared" si="9"/>
        <v>621</v>
      </c>
      <c r="C673" s="415"/>
      <c r="D673" s="411"/>
      <c r="E673" s="411"/>
      <c r="F673" s="411"/>
      <c r="G673" s="411"/>
      <c r="H673" s="411"/>
      <c r="I673" s="411"/>
      <c r="J673" s="411"/>
      <c r="K673" s="411"/>
      <c r="L673" s="412"/>
      <c r="M673" s="434"/>
      <c r="N673" s="434"/>
      <c r="O673" s="434"/>
      <c r="P673" s="434"/>
      <c r="Q673" s="434"/>
      <c r="R673" s="416"/>
      <c r="S673" s="416"/>
      <c r="T673" s="416"/>
      <c r="U673" s="416"/>
      <c r="V673" s="416"/>
      <c r="W673" s="410"/>
      <c r="X673" s="29"/>
      <c r="Y673" s="29"/>
    </row>
    <row r="674" spans="2:25" ht="38.25" customHeight="1">
      <c r="B674" s="6">
        <f t="shared" si="9"/>
        <v>622</v>
      </c>
      <c r="C674" s="415"/>
      <c r="D674" s="411"/>
      <c r="E674" s="411"/>
      <c r="F674" s="411"/>
      <c r="G674" s="411"/>
      <c r="H674" s="411"/>
      <c r="I674" s="411"/>
      <c r="J674" s="411"/>
      <c r="K674" s="411"/>
      <c r="L674" s="412"/>
      <c r="M674" s="434"/>
      <c r="N674" s="434"/>
      <c r="O674" s="434"/>
      <c r="P674" s="434"/>
      <c r="Q674" s="434"/>
      <c r="R674" s="416"/>
      <c r="S674" s="416"/>
      <c r="T674" s="416"/>
      <c r="U674" s="416"/>
      <c r="V674" s="416"/>
      <c r="W674" s="410"/>
      <c r="X674" s="29"/>
      <c r="Y674" s="29"/>
    </row>
    <row r="675" spans="2:25" ht="38.25" customHeight="1">
      <c r="B675" s="6">
        <f t="shared" si="9"/>
        <v>623</v>
      </c>
      <c r="C675" s="415"/>
      <c r="D675" s="411"/>
      <c r="E675" s="411"/>
      <c r="F675" s="411"/>
      <c r="G675" s="411"/>
      <c r="H675" s="411"/>
      <c r="I675" s="411"/>
      <c r="J675" s="411"/>
      <c r="K675" s="411"/>
      <c r="L675" s="412"/>
      <c r="M675" s="434"/>
      <c r="N675" s="434"/>
      <c r="O675" s="434"/>
      <c r="P675" s="434"/>
      <c r="Q675" s="434"/>
      <c r="R675" s="416"/>
      <c r="S675" s="416"/>
      <c r="T675" s="416"/>
      <c r="U675" s="416"/>
      <c r="V675" s="416"/>
      <c r="W675" s="410"/>
      <c r="X675" s="29"/>
      <c r="Y675" s="29"/>
    </row>
    <row r="676" spans="2:25" ht="38.25" customHeight="1">
      <c r="B676" s="6">
        <f t="shared" si="9"/>
        <v>624</v>
      </c>
      <c r="C676" s="415"/>
      <c r="D676" s="411"/>
      <c r="E676" s="411"/>
      <c r="F676" s="411"/>
      <c r="G676" s="411"/>
      <c r="H676" s="411"/>
      <c r="I676" s="411"/>
      <c r="J676" s="411"/>
      <c r="K676" s="411"/>
      <c r="L676" s="412"/>
      <c r="M676" s="434"/>
      <c r="N676" s="434"/>
      <c r="O676" s="434"/>
      <c r="P676" s="434"/>
      <c r="Q676" s="434"/>
      <c r="R676" s="416"/>
      <c r="S676" s="416"/>
      <c r="T676" s="416"/>
      <c r="U676" s="416"/>
      <c r="V676" s="416"/>
      <c r="W676" s="410"/>
      <c r="X676" s="29"/>
      <c r="Y676" s="29"/>
    </row>
    <row r="677" spans="2:25" ht="38.25" customHeight="1">
      <c r="B677" s="6">
        <f t="shared" si="9"/>
        <v>625</v>
      </c>
      <c r="C677" s="415"/>
      <c r="D677" s="411"/>
      <c r="E677" s="411"/>
      <c r="F677" s="411"/>
      <c r="G677" s="411"/>
      <c r="H677" s="411"/>
      <c r="I677" s="411"/>
      <c r="J677" s="411"/>
      <c r="K677" s="411"/>
      <c r="L677" s="412"/>
      <c r="M677" s="434"/>
      <c r="N677" s="434"/>
      <c r="O677" s="434"/>
      <c r="P677" s="434"/>
      <c r="Q677" s="434"/>
      <c r="R677" s="416"/>
      <c r="S677" s="416"/>
      <c r="T677" s="416"/>
      <c r="U677" s="416"/>
      <c r="V677" s="416"/>
      <c r="W677" s="410"/>
      <c r="X677" s="29"/>
      <c r="Y677" s="29"/>
    </row>
    <row r="678" spans="2:25" ht="38.25" customHeight="1">
      <c r="B678" s="6">
        <f t="shared" si="9"/>
        <v>626</v>
      </c>
      <c r="C678" s="415"/>
      <c r="D678" s="411"/>
      <c r="E678" s="411"/>
      <c r="F678" s="411"/>
      <c r="G678" s="411"/>
      <c r="H678" s="411"/>
      <c r="I678" s="411"/>
      <c r="J678" s="411"/>
      <c r="K678" s="411"/>
      <c r="L678" s="412"/>
      <c r="M678" s="434"/>
      <c r="N678" s="434"/>
      <c r="O678" s="434"/>
      <c r="P678" s="434"/>
      <c r="Q678" s="434"/>
      <c r="R678" s="416"/>
      <c r="S678" s="416"/>
      <c r="T678" s="416"/>
      <c r="U678" s="416"/>
      <c r="V678" s="416"/>
      <c r="W678" s="410"/>
      <c r="X678" s="29"/>
      <c r="Y678" s="29"/>
    </row>
    <row r="679" spans="2:25" ht="38.25" customHeight="1">
      <c r="B679" s="6">
        <f t="shared" si="9"/>
        <v>627</v>
      </c>
      <c r="C679" s="415"/>
      <c r="D679" s="411"/>
      <c r="E679" s="411"/>
      <c r="F679" s="411"/>
      <c r="G679" s="411"/>
      <c r="H679" s="411"/>
      <c r="I679" s="411"/>
      <c r="J679" s="411"/>
      <c r="K679" s="411"/>
      <c r="L679" s="412"/>
      <c r="M679" s="434"/>
      <c r="N679" s="434"/>
      <c r="O679" s="434"/>
      <c r="P679" s="434"/>
      <c r="Q679" s="434"/>
      <c r="R679" s="416"/>
      <c r="S679" s="416"/>
      <c r="T679" s="416"/>
      <c r="U679" s="416"/>
      <c r="V679" s="416"/>
      <c r="W679" s="410"/>
      <c r="X679" s="29"/>
      <c r="Y679" s="29"/>
    </row>
    <row r="680" spans="2:25" ht="38.25" customHeight="1">
      <c r="B680" s="6">
        <f t="shared" si="9"/>
        <v>628</v>
      </c>
      <c r="C680" s="415"/>
      <c r="D680" s="411"/>
      <c r="E680" s="411"/>
      <c r="F680" s="411"/>
      <c r="G680" s="411"/>
      <c r="H680" s="411"/>
      <c r="I680" s="411"/>
      <c r="J680" s="411"/>
      <c r="K680" s="411"/>
      <c r="L680" s="412"/>
      <c r="M680" s="434"/>
      <c r="N680" s="434"/>
      <c r="O680" s="434"/>
      <c r="P680" s="434"/>
      <c r="Q680" s="434"/>
      <c r="R680" s="416"/>
      <c r="S680" s="416"/>
      <c r="T680" s="416"/>
      <c r="U680" s="416"/>
      <c r="V680" s="416"/>
      <c r="W680" s="410"/>
      <c r="X680" s="29"/>
      <c r="Y680" s="29"/>
    </row>
    <row r="681" spans="2:25" ht="38.25" customHeight="1">
      <c r="B681" s="6">
        <f t="shared" si="9"/>
        <v>629</v>
      </c>
      <c r="C681" s="415"/>
      <c r="D681" s="411"/>
      <c r="E681" s="411"/>
      <c r="F681" s="411"/>
      <c r="G681" s="411"/>
      <c r="H681" s="411"/>
      <c r="I681" s="411"/>
      <c r="J681" s="411"/>
      <c r="K681" s="411"/>
      <c r="L681" s="412"/>
      <c r="M681" s="434"/>
      <c r="N681" s="434"/>
      <c r="O681" s="434"/>
      <c r="P681" s="434"/>
      <c r="Q681" s="434"/>
      <c r="R681" s="416"/>
      <c r="S681" s="416"/>
      <c r="T681" s="416"/>
      <c r="U681" s="416"/>
      <c r="V681" s="416"/>
      <c r="W681" s="410"/>
      <c r="X681" s="29"/>
      <c r="Y681" s="29"/>
    </row>
    <row r="682" spans="2:25" ht="38.25" customHeight="1">
      <c r="B682" s="6">
        <f t="shared" si="9"/>
        <v>630</v>
      </c>
      <c r="C682" s="415"/>
      <c r="D682" s="411"/>
      <c r="E682" s="411"/>
      <c r="F682" s="411"/>
      <c r="G682" s="411"/>
      <c r="H682" s="411"/>
      <c r="I682" s="411"/>
      <c r="J682" s="411"/>
      <c r="K682" s="411"/>
      <c r="L682" s="412"/>
      <c r="M682" s="434"/>
      <c r="N682" s="434"/>
      <c r="O682" s="434"/>
      <c r="P682" s="434"/>
      <c r="Q682" s="434"/>
      <c r="R682" s="416"/>
      <c r="S682" s="416"/>
      <c r="T682" s="416"/>
      <c r="U682" s="416"/>
      <c r="V682" s="416"/>
      <c r="W682" s="410"/>
      <c r="X682" s="29"/>
      <c r="Y682" s="29"/>
    </row>
    <row r="683" spans="2:25" ht="38.25" customHeight="1">
      <c r="B683" s="6">
        <f t="shared" si="9"/>
        <v>631</v>
      </c>
      <c r="C683" s="415"/>
      <c r="D683" s="411"/>
      <c r="E683" s="411"/>
      <c r="F683" s="411"/>
      <c r="G683" s="411"/>
      <c r="H683" s="411"/>
      <c r="I683" s="411"/>
      <c r="J683" s="411"/>
      <c r="K683" s="411"/>
      <c r="L683" s="412"/>
      <c r="M683" s="434"/>
      <c r="N683" s="434"/>
      <c r="O683" s="434"/>
      <c r="P683" s="434"/>
      <c r="Q683" s="434"/>
      <c r="R683" s="416"/>
      <c r="S683" s="416"/>
      <c r="T683" s="416"/>
      <c r="U683" s="416"/>
      <c r="V683" s="416"/>
      <c r="W683" s="410"/>
      <c r="X683" s="29"/>
      <c r="Y683" s="29"/>
    </row>
    <row r="684" spans="2:25" ht="38.25" customHeight="1">
      <c r="B684" s="6">
        <f t="shared" si="9"/>
        <v>632</v>
      </c>
      <c r="C684" s="415"/>
      <c r="D684" s="411"/>
      <c r="E684" s="411"/>
      <c r="F684" s="411"/>
      <c r="G684" s="411"/>
      <c r="H684" s="411"/>
      <c r="I684" s="411"/>
      <c r="J684" s="411"/>
      <c r="K684" s="411"/>
      <c r="L684" s="412"/>
      <c r="M684" s="434"/>
      <c r="N684" s="434"/>
      <c r="O684" s="434"/>
      <c r="P684" s="434"/>
      <c r="Q684" s="434"/>
      <c r="R684" s="416"/>
      <c r="S684" s="416"/>
      <c r="T684" s="416"/>
      <c r="U684" s="416"/>
      <c r="V684" s="416"/>
      <c r="W684" s="410"/>
      <c r="X684" s="29"/>
      <c r="Y684" s="29"/>
    </row>
    <row r="685" spans="2:25" ht="38.25" customHeight="1">
      <c r="B685" s="6">
        <f t="shared" si="9"/>
        <v>633</v>
      </c>
      <c r="C685" s="415"/>
      <c r="D685" s="411"/>
      <c r="E685" s="411"/>
      <c r="F685" s="411"/>
      <c r="G685" s="411"/>
      <c r="H685" s="411"/>
      <c r="I685" s="411"/>
      <c r="J685" s="411"/>
      <c r="K685" s="411"/>
      <c r="L685" s="412"/>
      <c r="M685" s="434"/>
      <c r="N685" s="434"/>
      <c r="O685" s="434"/>
      <c r="P685" s="434"/>
      <c r="Q685" s="434"/>
      <c r="R685" s="416"/>
      <c r="S685" s="416"/>
      <c r="T685" s="416"/>
      <c r="U685" s="416"/>
      <c r="V685" s="416"/>
      <c r="W685" s="410"/>
      <c r="X685" s="29"/>
      <c r="Y685" s="29"/>
    </row>
    <row r="686" spans="2:25" ht="38.25" customHeight="1">
      <c r="B686" s="6">
        <f t="shared" si="9"/>
        <v>634</v>
      </c>
      <c r="C686" s="415"/>
      <c r="D686" s="411"/>
      <c r="E686" s="411"/>
      <c r="F686" s="411"/>
      <c r="G686" s="411"/>
      <c r="H686" s="411"/>
      <c r="I686" s="411"/>
      <c r="J686" s="411"/>
      <c r="K686" s="411"/>
      <c r="L686" s="412"/>
      <c r="M686" s="434"/>
      <c r="N686" s="434"/>
      <c r="O686" s="434"/>
      <c r="P686" s="434"/>
      <c r="Q686" s="434"/>
      <c r="R686" s="416"/>
      <c r="S686" s="416"/>
      <c r="T686" s="416"/>
      <c r="U686" s="416"/>
      <c r="V686" s="416"/>
      <c r="W686" s="410"/>
      <c r="X686" s="29"/>
      <c r="Y686" s="29"/>
    </row>
    <row r="687" spans="2:25" ht="38.25" customHeight="1">
      <c r="B687" s="6">
        <f t="shared" si="9"/>
        <v>635</v>
      </c>
      <c r="C687" s="415"/>
      <c r="D687" s="411"/>
      <c r="E687" s="411"/>
      <c r="F687" s="411"/>
      <c r="G687" s="411"/>
      <c r="H687" s="411"/>
      <c r="I687" s="411"/>
      <c r="J687" s="411"/>
      <c r="K687" s="411"/>
      <c r="L687" s="412"/>
      <c r="M687" s="434"/>
      <c r="N687" s="434"/>
      <c r="O687" s="434"/>
      <c r="P687" s="434"/>
      <c r="Q687" s="434"/>
      <c r="R687" s="416"/>
      <c r="S687" s="416"/>
      <c r="T687" s="416"/>
      <c r="U687" s="416"/>
      <c r="V687" s="416"/>
      <c r="W687" s="410"/>
      <c r="X687" s="29"/>
      <c r="Y687" s="29"/>
    </row>
    <row r="688" spans="2:25" ht="38.25" customHeight="1">
      <c r="B688" s="6">
        <f t="shared" si="9"/>
        <v>636</v>
      </c>
      <c r="C688" s="415"/>
      <c r="D688" s="411"/>
      <c r="E688" s="411"/>
      <c r="F688" s="411"/>
      <c r="G688" s="411"/>
      <c r="H688" s="411"/>
      <c r="I688" s="411"/>
      <c r="J688" s="411"/>
      <c r="K688" s="411"/>
      <c r="L688" s="412"/>
      <c r="M688" s="434"/>
      <c r="N688" s="434"/>
      <c r="O688" s="434"/>
      <c r="P688" s="434"/>
      <c r="Q688" s="434"/>
      <c r="R688" s="416"/>
      <c r="S688" s="416"/>
      <c r="T688" s="416"/>
      <c r="U688" s="416"/>
      <c r="V688" s="416"/>
      <c r="W688" s="410"/>
      <c r="X688" s="29"/>
      <c r="Y688" s="29"/>
    </row>
    <row r="689" spans="2:25" ht="38.25" customHeight="1">
      <c r="B689" s="6">
        <f t="shared" si="9"/>
        <v>637</v>
      </c>
      <c r="C689" s="415"/>
      <c r="D689" s="411"/>
      <c r="E689" s="411"/>
      <c r="F689" s="411"/>
      <c r="G689" s="411"/>
      <c r="H689" s="411"/>
      <c r="I689" s="411"/>
      <c r="J689" s="411"/>
      <c r="K689" s="411"/>
      <c r="L689" s="412"/>
      <c r="M689" s="434"/>
      <c r="N689" s="434"/>
      <c r="O689" s="434"/>
      <c r="P689" s="434"/>
      <c r="Q689" s="434"/>
      <c r="R689" s="416"/>
      <c r="S689" s="416"/>
      <c r="T689" s="416"/>
      <c r="U689" s="416"/>
      <c r="V689" s="416"/>
      <c r="W689" s="410"/>
      <c r="X689" s="29"/>
      <c r="Y689" s="29"/>
    </row>
    <row r="690" spans="2:25" ht="38.25" customHeight="1">
      <c r="B690" s="6">
        <f t="shared" si="9"/>
        <v>638</v>
      </c>
      <c r="C690" s="415"/>
      <c r="D690" s="411"/>
      <c r="E690" s="411"/>
      <c r="F690" s="411"/>
      <c r="G690" s="411"/>
      <c r="H690" s="411"/>
      <c r="I690" s="411"/>
      <c r="J690" s="411"/>
      <c r="K690" s="411"/>
      <c r="L690" s="412"/>
      <c r="M690" s="434"/>
      <c r="N690" s="434"/>
      <c r="O690" s="434"/>
      <c r="P690" s="434"/>
      <c r="Q690" s="434"/>
      <c r="R690" s="416"/>
      <c r="S690" s="416"/>
      <c r="T690" s="416"/>
      <c r="U690" s="416"/>
      <c r="V690" s="416"/>
      <c r="W690" s="410"/>
      <c r="X690" s="29"/>
      <c r="Y690" s="29"/>
    </row>
    <row r="691" spans="2:25" ht="38.25" customHeight="1">
      <c r="B691" s="6">
        <f t="shared" si="9"/>
        <v>639</v>
      </c>
      <c r="C691" s="415"/>
      <c r="D691" s="411"/>
      <c r="E691" s="411"/>
      <c r="F691" s="411"/>
      <c r="G691" s="411"/>
      <c r="H691" s="411"/>
      <c r="I691" s="411"/>
      <c r="J691" s="411"/>
      <c r="K691" s="411"/>
      <c r="L691" s="412"/>
      <c r="M691" s="434"/>
      <c r="N691" s="434"/>
      <c r="O691" s="434"/>
      <c r="P691" s="434"/>
      <c r="Q691" s="434"/>
      <c r="R691" s="416"/>
      <c r="S691" s="416"/>
      <c r="T691" s="416"/>
      <c r="U691" s="416"/>
      <c r="V691" s="416"/>
      <c r="W691" s="410"/>
      <c r="X691" s="29"/>
      <c r="Y691" s="29"/>
    </row>
    <row r="692" spans="2:25" ht="38.25" customHeight="1">
      <c r="B692" s="6">
        <f t="shared" si="9"/>
        <v>640</v>
      </c>
      <c r="C692" s="415"/>
      <c r="D692" s="411"/>
      <c r="E692" s="411"/>
      <c r="F692" s="411"/>
      <c r="G692" s="411"/>
      <c r="H692" s="411"/>
      <c r="I692" s="411"/>
      <c r="J692" s="411"/>
      <c r="K692" s="411"/>
      <c r="L692" s="412"/>
      <c r="M692" s="434"/>
      <c r="N692" s="434"/>
      <c r="O692" s="434"/>
      <c r="P692" s="434"/>
      <c r="Q692" s="434"/>
      <c r="R692" s="416"/>
      <c r="S692" s="416"/>
      <c r="T692" s="416"/>
      <c r="U692" s="416"/>
      <c r="V692" s="416"/>
      <c r="W692" s="410"/>
      <c r="X692" s="29"/>
      <c r="Y692" s="29"/>
    </row>
    <row r="693" spans="2:25" ht="38.25" customHeight="1">
      <c r="B693" s="6">
        <f t="shared" si="9"/>
        <v>641</v>
      </c>
      <c r="C693" s="415"/>
      <c r="D693" s="411"/>
      <c r="E693" s="411"/>
      <c r="F693" s="411"/>
      <c r="G693" s="411"/>
      <c r="H693" s="411"/>
      <c r="I693" s="411"/>
      <c r="J693" s="411"/>
      <c r="K693" s="411"/>
      <c r="L693" s="412"/>
      <c r="M693" s="434"/>
      <c r="N693" s="434"/>
      <c r="O693" s="434"/>
      <c r="P693" s="434"/>
      <c r="Q693" s="434"/>
      <c r="R693" s="416"/>
      <c r="S693" s="416"/>
      <c r="T693" s="416"/>
      <c r="U693" s="416"/>
      <c r="V693" s="416"/>
      <c r="W693" s="410"/>
      <c r="X693" s="29"/>
      <c r="Y693" s="29"/>
    </row>
    <row r="694" spans="2:25" ht="38.25" customHeight="1">
      <c r="B694" s="6">
        <f t="shared" si="9"/>
        <v>642</v>
      </c>
      <c r="C694" s="415"/>
      <c r="D694" s="411"/>
      <c r="E694" s="411"/>
      <c r="F694" s="411"/>
      <c r="G694" s="411"/>
      <c r="H694" s="411"/>
      <c r="I694" s="411"/>
      <c r="J694" s="411"/>
      <c r="K694" s="411"/>
      <c r="L694" s="412"/>
      <c r="M694" s="434"/>
      <c r="N694" s="434"/>
      <c r="O694" s="434"/>
      <c r="P694" s="434"/>
      <c r="Q694" s="434"/>
      <c r="R694" s="416"/>
      <c r="S694" s="416"/>
      <c r="T694" s="416"/>
      <c r="U694" s="416"/>
      <c r="V694" s="416"/>
      <c r="W694" s="410"/>
      <c r="X694" s="29"/>
      <c r="Y694" s="29"/>
    </row>
    <row r="695" spans="2:25" ht="38.25" customHeight="1">
      <c r="B695" s="6">
        <f t="shared" ref="B695:B752" si="10">B694+1</f>
        <v>643</v>
      </c>
      <c r="C695" s="415"/>
      <c r="D695" s="411"/>
      <c r="E695" s="411"/>
      <c r="F695" s="411"/>
      <c r="G695" s="411"/>
      <c r="H695" s="411"/>
      <c r="I695" s="411"/>
      <c r="J695" s="411"/>
      <c r="K695" s="411"/>
      <c r="L695" s="412"/>
      <c r="M695" s="434"/>
      <c r="N695" s="434"/>
      <c r="O695" s="434"/>
      <c r="P695" s="434"/>
      <c r="Q695" s="434"/>
      <c r="R695" s="416"/>
      <c r="S695" s="416"/>
      <c r="T695" s="416"/>
      <c r="U695" s="416"/>
      <c r="V695" s="416"/>
      <c r="W695" s="410"/>
      <c r="X695" s="29"/>
      <c r="Y695" s="29"/>
    </row>
    <row r="696" spans="2:25" ht="38.25" customHeight="1">
      <c r="B696" s="6">
        <f t="shared" si="10"/>
        <v>644</v>
      </c>
      <c r="C696" s="415"/>
      <c r="D696" s="411"/>
      <c r="E696" s="411"/>
      <c r="F696" s="411"/>
      <c r="G696" s="411"/>
      <c r="H696" s="411"/>
      <c r="I696" s="411"/>
      <c r="J696" s="411"/>
      <c r="K696" s="411"/>
      <c r="L696" s="412"/>
      <c r="M696" s="434"/>
      <c r="N696" s="434"/>
      <c r="O696" s="434"/>
      <c r="P696" s="434"/>
      <c r="Q696" s="434"/>
      <c r="R696" s="416"/>
      <c r="S696" s="416"/>
      <c r="T696" s="416"/>
      <c r="U696" s="416"/>
      <c r="V696" s="416"/>
      <c r="W696" s="410"/>
      <c r="X696" s="29"/>
      <c r="Y696" s="29"/>
    </row>
    <row r="697" spans="2:25" ht="38.25" customHeight="1">
      <c r="B697" s="6">
        <f t="shared" si="10"/>
        <v>645</v>
      </c>
      <c r="C697" s="415"/>
      <c r="D697" s="411"/>
      <c r="E697" s="411"/>
      <c r="F697" s="411"/>
      <c r="G697" s="411"/>
      <c r="H697" s="411"/>
      <c r="I697" s="411"/>
      <c r="J697" s="411"/>
      <c r="K697" s="411"/>
      <c r="L697" s="412"/>
      <c r="M697" s="434"/>
      <c r="N697" s="434"/>
      <c r="O697" s="434"/>
      <c r="P697" s="434"/>
      <c r="Q697" s="434"/>
      <c r="R697" s="416"/>
      <c r="S697" s="416"/>
      <c r="T697" s="416"/>
      <c r="U697" s="416"/>
      <c r="V697" s="416"/>
      <c r="W697" s="410"/>
      <c r="X697" s="29"/>
      <c r="Y697" s="29"/>
    </row>
    <row r="698" spans="2:25" ht="38.25" customHeight="1">
      <c r="B698" s="6">
        <f t="shared" si="10"/>
        <v>646</v>
      </c>
      <c r="C698" s="415"/>
      <c r="D698" s="411"/>
      <c r="E698" s="411"/>
      <c r="F698" s="411"/>
      <c r="G698" s="411"/>
      <c r="H698" s="411"/>
      <c r="I698" s="411"/>
      <c r="J698" s="411"/>
      <c r="K698" s="411"/>
      <c r="L698" s="412"/>
      <c r="M698" s="434"/>
      <c r="N698" s="434"/>
      <c r="O698" s="434"/>
      <c r="P698" s="434"/>
      <c r="Q698" s="434"/>
      <c r="R698" s="416"/>
      <c r="S698" s="416"/>
      <c r="T698" s="416"/>
      <c r="U698" s="416"/>
      <c r="V698" s="416"/>
      <c r="W698" s="410"/>
      <c r="X698" s="29"/>
      <c r="Y698" s="29"/>
    </row>
    <row r="699" spans="2:25" ht="38.25" customHeight="1">
      <c r="B699" s="6">
        <f t="shared" si="10"/>
        <v>647</v>
      </c>
      <c r="C699" s="415"/>
      <c r="D699" s="411"/>
      <c r="E699" s="411"/>
      <c r="F699" s="411"/>
      <c r="G699" s="411"/>
      <c r="H699" s="411"/>
      <c r="I699" s="411"/>
      <c r="J699" s="411"/>
      <c r="K699" s="411"/>
      <c r="L699" s="412"/>
      <c r="M699" s="434"/>
      <c r="N699" s="434"/>
      <c r="O699" s="434"/>
      <c r="P699" s="434"/>
      <c r="Q699" s="434"/>
      <c r="R699" s="416"/>
      <c r="S699" s="416"/>
      <c r="T699" s="416"/>
      <c r="U699" s="416"/>
      <c r="V699" s="416"/>
      <c r="W699" s="410"/>
      <c r="X699" s="29"/>
      <c r="Y699" s="29"/>
    </row>
    <row r="700" spans="2:25" ht="38.25" customHeight="1">
      <c r="B700" s="6">
        <f t="shared" si="10"/>
        <v>648</v>
      </c>
      <c r="C700" s="415"/>
      <c r="D700" s="411"/>
      <c r="E700" s="411"/>
      <c r="F700" s="411"/>
      <c r="G700" s="411"/>
      <c r="H700" s="411"/>
      <c r="I700" s="411"/>
      <c r="J700" s="411"/>
      <c r="K700" s="411"/>
      <c r="L700" s="412"/>
      <c r="M700" s="434"/>
      <c r="N700" s="434"/>
      <c r="O700" s="434"/>
      <c r="P700" s="434"/>
      <c r="Q700" s="434"/>
      <c r="R700" s="416"/>
      <c r="S700" s="416"/>
      <c r="T700" s="416"/>
      <c r="U700" s="416"/>
      <c r="V700" s="416"/>
      <c r="W700" s="410"/>
      <c r="X700" s="29"/>
      <c r="Y700" s="29"/>
    </row>
    <row r="701" spans="2:25" ht="38.25" customHeight="1">
      <c r="B701" s="6">
        <f t="shared" si="10"/>
        <v>649</v>
      </c>
      <c r="C701" s="415"/>
      <c r="D701" s="411"/>
      <c r="E701" s="411"/>
      <c r="F701" s="411"/>
      <c r="G701" s="411"/>
      <c r="H701" s="411"/>
      <c r="I701" s="411"/>
      <c r="J701" s="411"/>
      <c r="K701" s="411"/>
      <c r="L701" s="412"/>
      <c r="M701" s="434"/>
      <c r="N701" s="434"/>
      <c r="O701" s="434"/>
      <c r="P701" s="434"/>
      <c r="Q701" s="434"/>
      <c r="R701" s="416"/>
      <c r="S701" s="416"/>
      <c r="T701" s="416"/>
      <c r="U701" s="416"/>
      <c r="V701" s="416"/>
      <c r="W701" s="410"/>
      <c r="X701" s="29"/>
      <c r="Y701" s="29"/>
    </row>
    <row r="702" spans="2:25" ht="38.25" customHeight="1">
      <c r="B702" s="6">
        <f t="shared" si="10"/>
        <v>650</v>
      </c>
      <c r="C702" s="415"/>
      <c r="D702" s="411"/>
      <c r="E702" s="411"/>
      <c r="F702" s="411"/>
      <c r="G702" s="411"/>
      <c r="H702" s="411"/>
      <c r="I702" s="411"/>
      <c r="J702" s="411"/>
      <c r="K702" s="411"/>
      <c r="L702" s="412"/>
      <c r="M702" s="434"/>
      <c r="N702" s="434"/>
      <c r="O702" s="434"/>
      <c r="P702" s="434"/>
      <c r="Q702" s="434"/>
      <c r="R702" s="416"/>
      <c r="S702" s="416"/>
      <c r="T702" s="416"/>
      <c r="U702" s="416"/>
      <c r="V702" s="416"/>
      <c r="W702" s="410"/>
      <c r="X702" s="29"/>
      <c r="Y702" s="29"/>
    </row>
    <row r="703" spans="2:25" ht="38.25" customHeight="1">
      <c r="B703" s="6">
        <f t="shared" si="10"/>
        <v>651</v>
      </c>
      <c r="C703" s="415"/>
      <c r="D703" s="411"/>
      <c r="E703" s="411"/>
      <c r="F703" s="411"/>
      <c r="G703" s="411"/>
      <c r="H703" s="411"/>
      <c r="I703" s="411"/>
      <c r="J703" s="411"/>
      <c r="K703" s="411"/>
      <c r="L703" s="412"/>
      <c r="M703" s="434"/>
      <c r="N703" s="434"/>
      <c r="O703" s="434"/>
      <c r="P703" s="434"/>
      <c r="Q703" s="434"/>
      <c r="R703" s="416"/>
      <c r="S703" s="416"/>
      <c r="T703" s="416"/>
      <c r="U703" s="416"/>
      <c r="V703" s="416"/>
      <c r="W703" s="410"/>
      <c r="X703" s="29"/>
      <c r="Y703" s="29"/>
    </row>
    <row r="704" spans="2:25" ht="38.25" customHeight="1">
      <c r="B704" s="6">
        <f t="shared" si="10"/>
        <v>652</v>
      </c>
      <c r="C704" s="415"/>
      <c r="D704" s="411"/>
      <c r="E704" s="411"/>
      <c r="F704" s="411"/>
      <c r="G704" s="411"/>
      <c r="H704" s="411"/>
      <c r="I704" s="411"/>
      <c r="J704" s="411"/>
      <c r="K704" s="411"/>
      <c r="L704" s="412"/>
      <c r="M704" s="434"/>
      <c r="N704" s="434"/>
      <c r="O704" s="434"/>
      <c r="P704" s="434"/>
      <c r="Q704" s="434"/>
      <c r="R704" s="416"/>
      <c r="S704" s="416"/>
      <c r="T704" s="416"/>
      <c r="U704" s="416"/>
      <c r="V704" s="416"/>
      <c r="W704" s="410"/>
      <c r="X704" s="29"/>
      <c r="Y704" s="29"/>
    </row>
    <row r="705" spans="2:25" ht="38.25" customHeight="1">
      <c r="B705" s="6">
        <f t="shared" si="10"/>
        <v>653</v>
      </c>
      <c r="C705" s="415"/>
      <c r="D705" s="411"/>
      <c r="E705" s="411"/>
      <c r="F705" s="411"/>
      <c r="G705" s="411"/>
      <c r="H705" s="411"/>
      <c r="I705" s="411"/>
      <c r="J705" s="411"/>
      <c r="K705" s="411"/>
      <c r="L705" s="412"/>
      <c r="M705" s="434"/>
      <c r="N705" s="434"/>
      <c r="O705" s="434"/>
      <c r="P705" s="434"/>
      <c r="Q705" s="434"/>
      <c r="R705" s="416"/>
      <c r="S705" s="416"/>
      <c r="T705" s="416"/>
      <c r="U705" s="416"/>
      <c r="V705" s="416"/>
      <c r="W705" s="410"/>
      <c r="X705" s="29"/>
      <c r="Y705" s="29"/>
    </row>
    <row r="706" spans="2:25" ht="38.25" customHeight="1">
      <c r="B706" s="6">
        <f t="shared" si="10"/>
        <v>654</v>
      </c>
      <c r="C706" s="415"/>
      <c r="D706" s="411"/>
      <c r="E706" s="411"/>
      <c r="F706" s="411"/>
      <c r="G706" s="411"/>
      <c r="H706" s="411"/>
      <c r="I706" s="411"/>
      <c r="J706" s="411"/>
      <c r="K706" s="411"/>
      <c r="L706" s="412"/>
      <c r="M706" s="434"/>
      <c r="N706" s="434"/>
      <c r="O706" s="434"/>
      <c r="P706" s="434"/>
      <c r="Q706" s="434"/>
      <c r="R706" s="416"/>
      <c r="S706" s="416"/>
      <c r="T706" s="416"/>
      <c r="U706" s="416"/>
      <c r="V706" s="416"/>
      <c r="W706" s="410"/>
      <c r="X706" s="29"/>
      <c r="Y706" s="29"/>
    </row>
    <row r="707" spans="2:25" ht="38.25" customHeight="1">
      <c r="B707" s="6">
        <f t="shared" si="10"/>
        <v>655</v>
      </c>
      <c r="C707" s="415"/>
      <c r="D707" s="411"/>
      <c r="E707" s="411"/>
      <c r="F707" s="411"/>
      <c r="G707" s="411"/>
      <c r="H707" s="411"/>
      <c r="I707" s="411"/>
      <c r="J707" s="411"/>
      <c r="K707" s="411"/>
      <c r="L707" s="412"/>
      <c r="M707" s="434"/>
      <c r="N707" s="434"/>
      <c r="O707" s="434"/>
      <c r="P707" s="434"/>
      <c r="Q707" s="434"/>
      <c r="R707" s="416"/>
      <c r="S707" s="416"/>
      <c r="T707" s="416"/>
      <c r="U707" s="416"/>
      <c r="V707" s="416"/>
      <c r="W707" s="410"/>
      <c r="X707" s="29"/>
      <c r="Y707" s="29"/>
    </row>
    <row r="708" spans="2:25" ht="38.25" customHeight="1">
      <c r="B708" s="6">
        <f t="shared" si="10"/>
        <v>656</v>
      </c>
      <c r="C708" s="415"/>
      <c r="D708" s="411"/>
      <c r="E708" s="411"/>
      <c r="F708" s="411"/>
      <c r="G708" s="411"/>
      <c r="H708" s="411"/>
      <c r="I708" s="411"/>
      <c r="J708" s="411"/>
      <c r="K708" s="411"/>
      <c r="L708" s="412"/>
      <c r="M708" s="434"/>
      <c r="N708" s="434"/>
      <c r="O708" s="434"/>
      <c r="P708" s="434"/>
      <c r="Q708" s="434"/>
      <c r="R708" s="416"/>
      <c r="S708" s="416"/>
      <c r="T708" s="416"/>
      <c r="U708" s="416"/>
      <c r="V708" s="416"/>
      <c r="W708" s="410"/>
      <c r="X708" s="29"/>
      <c r="Y708" s="29"/>
    </row>
    <row r="709" spans="2:25" ht="38.25" customHeight="1">
      <c r="B709" s="6">
        <f t="shared" si="10"/>
        <v>657</v>
      </c>
      <c r="C709" s="415"/>
      <c r="D709" s="411"/>
      <c r="E709" s="411"/>
      <c r="F709" s="411"/>
      <c r="G709" s="411"/>
      <c r="H709" s="411"/>
      <c r="I709" s="411"/>
      <c r="J709" s="411"/>
      <c r="K709" s="411"/>
      <c r="L709" s="412"/>
      <c r="M709" s="434"/>
      <c r="N709" s="434"/>
      <c r="O709" s="434"/>
      <c r="P709" s="434"/>
      <c r="Q709" s="434"/>
      <c r="R709" s="416"/>
      <c r="S709" s="416"/>
      <c r="T709" s="416"/>
      <c r="U709" s="416"/>
      <c r="V709" s="416"/>
      <c r="W709" s="410"/>
      <c r="X709" s="29"/>
      <c r="Y709" s="29"/>
    </row>
    <row r="710" spans="2:25" ht="38.25" customHeight="1">
      <c r="B710" s="6">
        <f t="shared" si="10"/>
        <v>658</v>
      </c>
      <c r="C710" s="415"/>
      <c r="D710" s="411"/>
      <c r="E710" s="411"/>
      <c r="F710" s="411"/>
      <c r="G710" s="411"/>
      <c r="H710" s="411"/>
      <c r="I710" s="411"/>
      <c r="J710" s="411"/>
      <c r="K710" s="411"/>
      <c r="L710" s="412"/>
      <c r="M710" s="434"/>
      <c r="N710" s="434"/>
      <c r="O710" s="434"/>
      <c r="P710" s="434"/>
      <c r="Q710" s="434"/>
      <c r="R710" s="416"/>
      <c r="S710" s="416"/>
      <c r="T710" s="416"/>
      <c r="U710" s="416"/>
      <c r="V710" s="416"/>
      <c r="W710" s="410"/>
      <c r="X710" s="29"/>
      <c r="Y710" s="29"/>
    </row>
    <row r="711" spans="2:25" ht="38.25" customHeight="1">
      <c r="B711" s="6">
        <f t="shared" si="10"/>
        <v>659</v>
      </c>
      <c r="C711" s="415"/>
      <c r="D711" s="411"/>
      <c r="E711" s="411"/>
      <c r="F711" s="411"/>
      <c r="G711" s="411"/>
      <c r="H711" s="411"/>
      <c r="I711" s="411"/>
      <c r="J711" s="411"/>
      <c r="K711" s="411"/>
      <c r="L711" s="412"/>
      <c r="M711" s="434"/>
      <c r="N711" s="434"/>
      <c r="O711" s="434"/>
      <c r="P711" s="434"/>
      <c r="Q711" s="434"/>
      <c r="R711" s="416"/>
      <c r="S711" s="416"/>
      <c r="T711" s="416"/>
      <c r="U711" s="416"/>
      <c r="V711" s="416"/>
      <c r="W711" s="410"/>
      <c r="X711" s="29"/>
      <c r="Y711" s="29"/>
    </row>
    <row r="712" spans="2:25" ht="38.25" customHeight="1">
      <c r="B712" s="6">
        <f t="shared" si="10"/>
        <v>660</v>
      </c>
      <c r="C712" s="415"/>
      <c r="D712" s="411"/>
      <c r="E712" s="411"/>
      <c r="F712" s="411"/>
      <c r="G712" s="411"/>
      <c r="H712" s="411"/>
      <c r="I712" s="411"/>
      <c r="J712" s="411"/>
      <c r="K712" s="411"/>
      <c r="L712" s="412"/>
      <c r="M712" s="434"/>
      <c r="N712" s="434"/>
      <c r="O712" s="434"/>
      <c r="P712" s="434"/>
      <c r="Q712" s="434"/>
      <c r="R712" s="416"/>
      <c r="S712" s="416"/>
      <c r="T712" s="416"/>
      <c r="U712" s="416"/>
      <c r="V712" s="416"/>
      <c r="W712" s="410"/>
      <c r="X712" s="29"/>
      <c r="Y712" s="29"/>
    </row>
    <row r="713" spans="2:25" ht="38.25" customHeight="1">
      <c r="B713" s="6">
        <f t="shared" si="10"/>
        <v>661</v>
      </c>
      <c r="C713" s="415"/>
      <c r="D713" s="411"/>
      <c r="E713" s="411"/>
      <c r="F713" s="411"/>
      <c r="G713" s="411"/>
      <c r="H713" s="411"/>
      <c r="I713" s="411"/>
      <c r="J713" s="411"/>
      <c r="K713" s="411"/>
      <c r="L713" s="412"/>
      <c r="M713" s="434"/>
      <c r="N713" s="434"/>
      <c r="O713" s="434"/>
      <c r="P713" s="434"/>
      <c r="Q713" s="434"/>
      <c r="R713" s="416"/>
      <c r="S713" s="416"/>
      <c r="T713" s="416"/>
      <c r="U713" s="416"/>
      <c r="V713" s="416"/>
      <c r="W713" s="410"/>
      <c r="X713" s="29"/>
      <c r="Y713" s="29"/>
    </row>
    <row r="714" spans="2:25" ht="38.25" customHeight="1">
      <c r="B714" s="6">
        <f t="shared" si="10"/>
        <v>662</v>
      </c>
      <c r="C714" s="415"/>
      <c r="D714" s="411"/>
      <c r="E714" s="411"/>
      <c r="F714" s="411"/>
      <c r="G714" s="411"/>
      <c r="H714" s="411"/>
      <c r="I714" s="411"/>
      <c r="J714" s="411"/>
      <c r="K714" s="411"/>
      <c r="L714" s="412"/>
      <c r="M714" s="434"/>
      <c r="N714" s="434"/>
      <c r="O714" s="434"/>
      <c r="P714" s="434"/>
      <c r="Q714" s="434"/>
      <c r="R714" s="416"/>
      <c r="S714" s="416"/>
      <c r="T714" s="416"/>
      <c r="U714" s="416"/>
      <c r="V714" s="416"/>
      <c r="W714" s="410"/>
      <c r="X714" s="29"/>
      <c r="Y714" s="29"/>
    </row>
    <row r="715" spans="2:25" ht="38.25" customHeight="1">
      <c r="B715" s="6">
        <f t="shared" si="10"/>
        <v>663</v>
      </c>
      <c r="C715" s="415"/>
      <c r="D715" s="411"/>
      <c r="E715" s="411"/>
      <c r="F715" s="411"/>
      <c r="G715" s="411"/>
      <c r="H715" s="411"/>
      <c r="I715" s="411"/>
      <c r="J715" s="411"/>
      <c r="K715" s="411"/>
      <c r="L715" s="412"/>
      <c r="M715" s="434"/>
      <c r="N715" s="434"/>
      <c r="O715" s="434"/>
      <c r="P715" s="434"/>
      <c r="Q715" s="434"/>
      <c r="R715" s="416"/>
      <c r="S715" s="416"/>
      <c r="T715" s="416"/>
      <c r="U715" s="416"/>
      <c r="V715" s="416"/>
      <c r="W715" s="410"/>
      <c r="X715" s="29"/>
      <c r="Y715" s="29"/>
    </row>
    <row r="716" spans="2:25" ht="38.25" customHeight="1">
      <c r="B716" s="6">
        <f t="shared" si="10"/>
        <v>664</v>
      </c>
      <c r="C716" s="415"/>
      <c r="D716" s="411"/>
      <c r="E716" s="411"/>
      <c r="F716" s="411"/>
      <c r="G716" s="411"/>
      <c r="H716" s="411"/>
      <c r="I716" s="411"/>
      <c r="J716" s="411"/>
      <c r="K716" s="411"/>
      <c r="L716" s="412"/>
      <c r="M716" s="434"/>
      <c r="N716" s="434"/>
      <c r="O716" s="434"/>
      <c r="P716" s="434"/>
      <c r="Q716" s="434"/>
      <c r="R716" s="416"/>
      <c r="S716" s="416"/>
      <c r="T716" s="416"/>
      <c r="U716" s="416"/>
      <c r="V716" s="416"/>
      <c r="W716" s="410"/>
      <c r="X716" s="29"/>
      <c r="Y716" s="29"/>
    </row>
    <row r="717" spans="2:25" ht="38.25" customHeight="1">
      <c r="B717" s="6">
        <f t="shared" si="10"/>
        <v>665</v>
      </c>
      <c r="C717" s="415"/>
      <c r="D717" s="411"/>
      <c r="E717" s="411"/>
      <c r="F717" s="411"/>
      <c r="G717" s="411"/>
      <c r="H717" s="411"/>
      <c r="I717" s="411"/>
      <c r="J717" s="411"/>
      <c r="K717" s="411"/>
      <c r="L717" s="412"/>
      <c r="M717" s="434"/>
      <c r="N717" s="434"/>
      <c r="O717" s="434"/>
      <c r="P717" s="434"/>
      <c r="Q717" s="434"/>
      <c r="R717" s="416"/>
      <c r="S717" s="416"/>
      <c r="T717" s="416"/>
      <c r="U717" s="416"/>
      <c r="V717" s="416"/>
      <c r="W717" s="410"/>
      <c r="X717" s="29"/>
      <c r="Y717" s="29"/>
    </row>
    <row r="718" spans="2:25" ht="38.25" customHeight="1">
      <c r="B718" s="6">
        <f t="shared" si="10"/>
        <v>666</v>
      </c>
      <c r="C718" s="415"/>
      <c r="D718" s="411"/>
      <c r="E718" s="411"/>
      <c r="F718" s="411"/>
      <c r="G718" s="411"/>
      <c r="H718" s="411"/>
      <c r="I718" s="411"/>
      <c r="J718" s="411"/>
      <c r="K718" s="411"/>
      <c r="L718" s="412"/>
      <c r="M718" s="434"/>
      <c r="N718" s="434"/>
      <c r="O718" s="434"/>
      <c r="P718" s="434"/>
      <c r="Q718" s="434"/>
      <c r="R718" s="416"/>
      <c r="S718" s="416"/>
      <c r="T718" s="416"/>
      <c r="U718" s="416"/>
      <c r="V718" s="416"/>
      <c r="W718" s="410"/>
      <c r="X718" s="29"/>
      <c r="Y718" s="29"/>
    </row>
    <row r="719" spans="2:25" ht="38.25" customHeight="1">
      <c r="B719" s="6">
        <f t="shared" si="10"/>
        <v>667</v>
      </c>
      <c r="C719" s="415"/>
      <c r="D719" s="411"/>
      <c r="E719" s="411"/>
      <c r="F719" s="411"/>
      <c r="G719" s="411"/>
      <c r="H719" s="411"/>
      <c r="I719" s="411"/>
      <c r="J719" s="411"/>
      <c r="K719" s="411"/>
      <c r="L719" s="412"/>
      <c r="M719" s="434"/>
      <c r="N719" s="434"/>
      <c r="O719" s="434"/>
      <c r="P719" s="434"/>
      <c r="Q719" s="434"/>
      <c r="R719" s="416"/>
      <c r="S719" s="416"/>
      <c r="T719" s="416"/>
      <c r="U719" s="416"/>
      <c r="V719" s="416"/>
      <c r="W719" s="410"/>
      <c r="X719" s="29"/>
      <c r="Y719" s="29"/>
    </row>
    <row r="720" spans="2:25" ht="38.25" customHeight="1">
      <c r="B720" s="6">
        <f t="shared" si="10"/>
        <v>668</v>
      </c>
      <c r="C720" s="415"/>
      <c r="D720" s="411"/>
      <c r="E720" s="411"/>
      <c r="F720" s="411"/>
      <c r="G720" s="411"/>
      <c r="H720" s="411"/>
      <c r="I720" s="411"/>
      <c r="J720" s="411"/>
      <c r="K720" s="411"/>
      <c r="L720" s="412"/>
      <c r="M720" s="434"/>
      <c r="N720" s="434"/>
      <c r="O720" s="434"/>
      <c r="P720" s="434"/>
      <c r="Q720" s="434"/>
      <c r="R720" s="416"/>
      <c r="S720" s="416"/>
      <c r="T720" s="416"/>
      <c r="U720" s="416"/>
      <c r="V720" s="416"/>
      <c r="W720" s="410"/>
      <c r="X720" s="29"/>
      <c r="Y720" s="29"/>
    </row>
    <row r="721" spans="2:25" ht="38.25" customHeight="1">
      <c r="B721" s="6">
        <f t="shared" si="10"/>
        <v>669</v>
      </c>
      <c r="C721" s="415"/>
      <c r="D721" s="411"/>
      <c r="E721" s="411"/>
      <c r="F721" s="411"/>
      <c r="G721" s="411"/>
      <c r="H721" s="411"/>
      <c r="I721" s="411"/>
      <c r="J721" s="411"/>
      <c r="K721" s="411"/>
      <c r="L721" s="412"/>
      <c r="M721" s="434"/>
      <c r="N721" s="434"/>
      <c r="O721" s="434"/>
      <c r="P721" s="434"/>
      <c r="Q721" s="434"/>
      <c r="R721" s="416"/>
      <c r="S721" s="416"/>
      <c r="T721" s="416"/>
      <c r="U721" s="416"/>
      <c r="V721" s="416"/>
      <c r="W721" s="410"/>
      <c r="X721" s="29"/>
      <c r="Y721" s="29"/>
    </row>
    <row r="722" spans="2:25" ht="38.25" customHeight="1">
      <c r="B722" s="6">
        <f t="shared" si="10"/>
        <v>670</v>
      </c>
      <c r="C722" s="415"/>
      <c r="D722" s="411"/>
      <c r="E722" s="411"/>
      <c r="F722" s="411"/>
      <c r="G722" s="411"/>
      <c r="H722" s="411"/>
      <c r="I722" s="411"/>
      <c r="J722" s="411"/>
      <c r="K722" s="411"/>
      <c r="L722" s="412"/>
      <c r="M722" s="434"/>
      <c r="N722" s="434"/>
      <c r="O722" s="434"/>
      <c r="P722" s="434"/>
      <c r="Q722" s="434"/>
      <c r="R722" s="416"/>
      <c r="S722" s="416"/>
      <c r="T722" s="416"/>
      <c r="U722" s="416"/>
      <c r="V722" s="416"/>
      <c r="W722" s="410"/>
      <c r="X722" s="29"/>
      <c r="Y722" s="29"/>
    </row>
    <row r="723" spans="2:25" ht="38.25" customHeight="1">
      <c r="B723" s="6">
        <f t="shared" si="10"/>
        <v>671</v>
      </c>
      <c r="C723" s="415"/>
      <c r="D723" s="411"/>
      <c r="E723" s="411"/>
      <c r="F723" s="411"/>
      <c r="G723" s="411"/>
      <c r="H723" s="411"/>
      <c r="I723" s="411"/>
      <c r="J723" s="411"/>
      <c r="K723" s="411"/>
      <c r="L723" s="412"/>
      <c r="M723" s="434"/>
      <c r="N723" s="434"/>
      <c r="O723" s="434"/>
      <c r="P723" s="434"/>
      <c r="Q723" s="434"/>
      <c r="R723" s="416"/>
      <c r="S723" s="416"/>
      <c r="T723" s="416"/>
      <c r="U723" s="416"/>
      <c r="V723" s="416"/>
      <c r="W723" s="410"/>
      <c r="X723" s="29"/>
      <c r="Y723" s="29"/>
    </row>
    <row r="724" spans="2:25" ht="38.25" customHeight="1">
      <c r="B724" s="6">
        <f t="shared" si="10"/>
        <v>672</v>
      </c>
      <c r="C724" s="415"/>
      <c r="D724" s="411"/>
      <c r="E724" s="411"/>
      <c r="F724" s="411"/>
      <c r="G724" s="411"/>
      <c r="H724" s="411"/>
      <c r="I724" s="411"/>
      <c r="J724" s="411"/>
      <c r="K724" s="411"/>
      <c r="L724" s="412"/>
      <c r="M724" s="434"/>
      <c r="N724" s="434"/>
      <c r="O724" s="434"/>
      <c r="P724" s="434"/>
      <c r="Q724" s="434"/>
      <c r="R724" s="416"/>
      <c r="S724" s="416"/>
      <c r="T724" s="416"/>
      <c r="U724" s="416"/>
      <c r="V724" s="416"/>
      <c r="W724" s="410"/>
      <c r="X724" s="29"/>
      <c r="Y724" s="29"/>
    </row>
    <row r="725" spans="2:25" ht="38.25" customHeight="1">
      <c r="B725" s="6">
        <f t="shared" si="10"/>
        <v>673</v>
      </c>
      <c r="C725" s="415"/>
      <c r="D725" s="411"/>
      <c r="E725" s="411"/>
      <c r="F725" s="411"/>
      <c r="G725" s="411"/>
      <c r="H725" s="411"/>
      <c r="I725" s="411"/>
      <c r="J725" s="411"/>
      <c r="K725" s="411"/>
      <c r="L725" s="412"/>
      <c r="M725" s="434"/>
      <c r="N725" s="434"/>
      <c r="O725" s="434"/>
      <c r="P725" s="434"/>
      <c r="Q725" s="434"/>
      <c r="R725" s="416"/>
      <c r="S725" s="416"/>
      <c r="T725" s="416"/>
      <c r="U725" s="416"/>
      <c r="V725" s="416"/>
      <c r="W725" s="410"/>
      <c r="X725" s="29"/>
      <c r="Y725" s="29"/>
    </row>
    <row r="726" spans="2:25" ht="38.25" customHeight="1">
      <c r="B726" s="6">
        <f t="shared" si="10"/>
        <v>674</v>
      </c>
      <c r="C726" s="415"/>
      <c r="D726" s="411"/>
      <c r="E726" s="411"/>
      <c r="F726" s="411"/>
      <c r="G726" s="411"/>
      <c r="H726" s="411"/>
      <c r="I726" s="411"/>
      <c r="J726" s="411"/>
      <c r="K726" s="411"/>
      <c r="L726" s="412"/>
      <c r="M726" s="434"/>
      <c r="N726" s="434"/>
      <c r="O726" s="434"/>
      <c r="P726" s="434"/>
      <c r="Q726" s="434"/>
      <c r="R726" s="416"/>
      <c r="S726" s="416"/>
      <c r="T726" s="416"/>
      <c r="U726" s="416"/>
      <c r="V726" s="416"/>
      <c r="W726" s="410"/>
      <c r="X726" s="29"/>
      <c r="Y726" s="29"/>
    </row>
    <row r="727" spans="2:25" ht="38.25" customHeight="1">
      <c r="B727" s="6">
        <f t="shared" si="10"/>
        <v>675</v>
      </c>
      <c r="C727" s="415"/>
      <c r="D727" s="411"/>
      <c r="E727" s="411"/>
      <c r="F727" s="411"/>
      <c r="G727" s="411"/>
      <c r="H727" s="411"/>
      <c r="I727" s="411"/>
      <c r="J727" s="411"/>
      <c r="K727" s="411"/>
      <c r="L727" s="412"/>
      <c r="M727" s="434"/>
      <c r="N727" s="434"/>
      <c r="O727" s="434"/>
      <c r="P727" s="434"/>
      <c r="Q727" s="434"/>
      <c r="R727" s="416"/>
      <c r="S727" s="416"/>
      <c r="T727" s="416"/>
      <c r="U727" s="416"/>
      <c r="V727" s="416"/>
      <c r="W727" s="410"/>
      <c r="X727" s="29"/>
      <c r="Y727" s="29"/>
    </row>
    <row r="728" spans="2:25" ht="38.25" customHeight="1">
      <c r="B728" s="6">
        <f t="shared" si="10"/>
        <v>676</v>
      </c>
      <c r="C728" s="415"/>
      <c r="D728" s="411"/>
      <c r="E728" s="411"/>
      <c r="F728" s="411"/>
      <c r="G728" s="411"/>
      <c r="H728" s="411"/>
      <c r="I728" s="411"/>
      <c r="J728" s="411"/>
      <c r="K728" s="411"/>
      <c r="L728" s="412"/>
      <c r="M728" s="434"/>
      <c r="N728" s="434"/>
      <c r="O728" s="434"/>
      <c r="P728" s="434"/>
      <c r="Q728" s="434"/>
      <c r="R728" s="416"/>
      <c r="S728" s="416"/>
      <c r="T728" s="416"/>
      <c r="U728" s="416"/>
      <c r="V728" s="416"/>
      <c r="W728" s="410"/>
      <c r="X728" s="29"/>
      <c r="Y728" s="29"/>
    </row>
    <row r="729" spans="2:25" ht="38.25" customHeight="1">
      <c r="B729" s="6">
        <f t="shared" si="10"/>
        <v>677</v>
      </c>
      <c r="C729" s="415"/>
      <c r="D729" s="411"/>
      <c r="E729" s="411"/>
      <c r="F729" s="411"/>
      <c r="G729" s="411"/>
      <c r="H729" s="411"/>
      <c r="I729" s="411"/>
      <c r="J729" s="411"/>
      <c r="K729" s="411"/>
      <c r="L729" s="412"/>
      <c r="M729" s="434"/>
      <c r="N729" s="434"/>
      <c r="O729" s="434"/>
      <c r="P729" s="434"/>
      <c r="Q729" s="434"/>
      <c r="R729" s="416"/>
      <c r="S729" s="416"/>
      <c r="T729" s="416"/>
      <c r="U729" s="416"/>
      <c r="V729" s="416"/>
      <c r="W729" s="410"/>
      <c r="X729" s="29"/>
      <c r="Y729" s="29"/>
    </row>
    <row r="730" spans="2:25" ht="38.25" customHeight="1">
      <c r="B730" s="6">
        <f t="shared" si="10"/>
        <v>678</v>
      </c>
      <c r="C730" s="415"/>
      <c r="D730" s="411"/>
      <c r="E730" s="411"/>
      <c r="F730" s="411"/>
      <c r="G730" s="411"/>
      <c r="H730" s="411"/>
      <c r="I730" s="411"/>
      <c r="J730" s="411"/>
      <c r="K730" s="411"/>
      <c r="L730" s="412"/>
      <c r="M730" s="434"/>
      <c r="N730" s="434"/>
      <c r="O730" s="434"/>
      <c r="P730" s="434"/>
      <c r="Q730" s="434"/>
      <c r="R730" s="416"/>
      <c r="S730" s="416"/>
      <c r="T730" s="416"/>
      <c r="U730" s="416"/>
      <c r="V730" s="416"/>
      <c r="W730" s="410"/>
      <c r="X730" s="29"/>
      <c r="Y730" s="29"/>
    </row>
    <row r="731" spans="2:25" ht="38.25" customHeight="1">
      <c r="B731" s="6">
        <f t="shared" si="10"/>
        <v>679</v>
      </c>
      <c r="C731" s="415"/>
      <c r="D731" s="411"/>
      <c r="E731" s="411"/>
      <c r="F731" s="411"/>
      <c r="G731" s="411"/>
      <c r="H731" s="411"/>
      <c r="I731" s="411"/>
      <c r="J731" s="411"/>
      <c r="K731" s="411"/>
      <c r="L731" s="412"/>
      <c r="M731" s="434"/>
      <c r="N731" s="434"/>
      <c r="O731" s="434"/>
      <c r="P731" s="434"/>
      <c r="Q731" s="434"/>
      <c r="R731" s="416"/>
      <c r="S731" s="416"/>
      <c r="T731" s="416"/>
      <c r="U731" s="416"/>
      <c r="V731" s="416"/>
      <c r="W731" s="410"/>
      <c r="X731" s="29"/>
      <c r="Y731" s="29"/>
    </row>
    <row r="732" spans="2:25" ht="38.25" customHeight="1">
      <c r="B732" s="6">
        <f t="shared" si="10"/>
        <v>680</v>
      </c>
      <c r="C732" s="415"/>
      <c r="D732" s="411"/>
      <c r="E732" s="411"/>
      <c r="F732" s="411"/>
      <c r="G732" s="411"/>
      <c r="H732" s="411"/>
      <c r="I732" s="411"/>
      <c r="J732" s="411"/>
      <c r="K732" s="411"/>
      <c r="L732" s="412"/>
      <c r="M732" s="434"/>
      <c r="N732" s="434"/>
      <c r="O732" s="434"/>
      <c r="P732" s="434"/>
      <c r="Q732" s="434"/>
      <c r="R732" s="416"/>
      <c r="S732" s="416"/>
      <c r="T732" s="416"/>
      <c r="U732" s="416"/>
      <c r="V732" s="416"/>
      <c r="W732" s="410"/>
      <c r="X732" s="29"/>
      <c r="Y732" s="29"/>
    </row>
    <row r="733" spans="2:25" ht="38.25" customHeight="1">
      <c r="B733" s="6">
        <f t="shared" si="10"/>
        <v>681</v>
      </c>
      <c r="C733" s="415"/>
      <c r="D733" s="411"/>
      <c r="E733" s="411"/>
      <c r="F733" s="411"/>
      <c r="G733" s="411"/>
      <c r="H733" s="411"/>
      <c r="I733" s="411"/>
      <c r="J733" s="411"/>
      <c r="K733" s="411"/>
      <c r="L733" s="412"/>
      <c r="M733" s="434"/>
      <c r="N733" s="434"/>
      <c r="O733" s="434"/>
      <c r="P733" s="434"/>
      <c r="Q733" s="434"/>
      <c r="R733" s="416"/>
      <c r="S733" s="416"/>
      <c r="T733" s="416"/>
      <c r="U733" s="416"/>
      <c r="V733" s="416"/>
      <c r="W733" s="410"/>
      <c r="X733" s="29"/>
      <c r="Y733" s="29"/>
    </row>
    <row r="734" spans="2:25" ht="38.25" customHeight="1">
      <c r="B734" s="6">
        <f t="shared" si="10"/>
        <v>682</v>
      </c>
      <c r="C734" s="415"/>
      <c r="D734" s="411"/>
      <c r="E734" s="411"/>
      <c r="F734" s="411"/>
      <c r="G734" s="411"/>
      <c r="H734" s="411"/>
      <c r="I734" s="411"/>
      <c r="J734" s="411"/>
      <c r="K734" s="411"/>
      <c r="L734" s="412"/>
      <c r="M734" s="434"/>
      <c r="N734" s="434"/>
      <c r="O734" s="434"/>
      <c r="P734" s="434"/>
      <c r="Q734" s="434"/>
      <c r="R734" s="416"/>
      <c r="S734" s="416"/>
      <c r="T734" s="416"/>
      <c r="U734" s="416"/>
      <c r="V734" s="416"/>
      <c r="W734" s="410"/>
      <c r="X734" s="29"/>
      <c r="Y734" s="29"/>
    </row>
    <row r="735" spans="2:25" ht="38.25" customHeight="1">
      <c r="B735" s="6">
        <f t="shared" si="10"/>
        <v>683</v>
      </c>
      <c r="C735" s="415"/>
      <c r="D735" s="411"/>
      <c r="E735" s="411"/>
      <c r="F735" s="411"/>
      <c r="G735" s="411"/>
      <c r="H735" s="411"/>
      <c r="I735" s="411"/>
      <c r="J735" s="411"/>
      <c r="K735" s="411"/>
      <c r="L735" s="412"/>
      <c r="M735" s="434"/>
      <c r="N735" s="434"/>
      <c r="O735" s="434"/>
      <c r="P735" s="434"/>
      <c r="Q735" s="434"/>
      <c r="R735" s="416"/>
      <c r="S735" s="416"/>
      <c r="T735" s="416"/>
      <c r="U735" s="416"/>
      <c r="V735" s="416"/>
      <c r="W735" s="410"/>
      <c r="X735" s="29"/>
      <c r="Y735" s="29"/>
    </row>
    <row r="736" spans="2:25" ht="38.25" customHeight="1">
      <c r="B736" s="6">
        <f t="shared" si="10"/>
        <v>684</v>
      </c>
      <c r="C736" s="415"/>
      <c r="D736" s="411"/>
      <c r="E736" s="411"/>
      <c r="F736" s="411"/>
      <c r="G736" s="411"/>
      <c r="H736" s="411"/>
      <c r="I736" s="411"/>
      <c r="J736" s="411"/>
      <c r="K736" s="411"/>
      <c r="L736" s="412"/>
      <c r="M736" s="434"/>
      <c r="N736" s="434"/>
      <c r="O736" s="434"/>
      <c r="P736" s="434"/>
      <c r="Q736" s="434"/>
      <c r="R736" s="416"/>
      <c r="S736" s="416"/>
      <c r="T736" s="416"/>
      <c r="U736" s="416"/>
      <c r="V736" s="416"/>
      <c r="W736" s="410"/>
      <c r="X736" s="29"/>
      <c r="Y736" s="29"/>
    </row>
    <row r="737" spans="2:25" ht="38.25" customHeight="1">
      <c r="B737" s="6">
        <f t="shared" si="10"/>
        <v>685</v>
      </c>
      <c r="C737" s="415"/>
      <c r="D737" s="411"/>
      <c r="E737" s="411"/>
      <c r="F737" s="411"/>
      <c r="G737" s="411"/>
      <c r="H737" s="411"/>
      <c r="I737" s="411"/>
      <c r="J737" s="411"/>
      <c r="K737" s="411"/>
      <c r="L737" s="412"/>
      <c r="M737" s="434"/>
      <c r="N737" s="434"/>
      <c r="O737" s="434"/>
      <c r="P737" s="434"/>
      <c r="Q737" s="434"/>
      <c r="R737" s="416"/>
      <c r="S737" s="416"/>
      <c r="T737" s="416"/>
      <c r="U737" s="416"/>
      <c r="V737" s="416"/>
      <c r="W737" s="410"/>
      <c r="X737" s="29"/>
      <c r="Y737" s="29"/>
    </row>
    <row r="738" spans="2:25" ht="38.25" customHeight="1">
      <c r="B738" s="6">
        <f t="shared" si="10"/>
        <v>686</v>
      </c>
      <c r="C738" s="415"/>
      <c r="D738" s="411"/>
      <c r="E738" s="411"/>
      <c r="F738" s="411"/>
      <c r="G738" s="411"/>
      <c r="H738" s="411"/>
      <c r="I738" s="411"/>
      <c r="J738" s="411"/>
      <c r="K738" s="411"/>
      <c r="L738" s="412"/>
      <c r="M738" s="434"/>
      <c r="N738" s="434"/>
      <c r="O738" s="434"/>
      <c r="P738" s="434"/>
      <c r="Q738" s="434"/>
      <c r="R738" s="416"/>
      <c r="S738" s="416"/>
      <c r="T738" s="416"/>
      <c r="U738" s="416"/>
      <c r="V738" s="416"/>
      <c r="W738" s="410"/>
      <c r="X738" s="29"/>
      <c r="Y738" s="29"/>
    </row>
    <row r="739" spans="2:25" ht="38.25" customHeight="1">
      <c r="B739" s="6">
        <f t="shared" si="10"/>
        <v>687</v>
      </c>
      <c r="C739" s="415"/>
      <c r="D739" s="411"/>
      <c r="E739" s="411"/>
      <c r="F739" s="411"/>
      <c r="G739" s="411"/>
      <c r="H739" s="411"/>
      <c r="I739" s="411"/>
      <c r="J739" s="411"/>
      <c r="K739" s="411"/>
      <c r="L739" s="412"/>
      <c r="M739" s="434"/>
      <c r="N739" s="434"/>
      <c r="O739" s="434"/>
      <c r="P739" s="434"/>
      <c r="Q739" s="434"/>
      <c r="R739" s="416"/>
      <c r="S739" s="416"/>
      <c r="T739" s="416"/>
      <c r="U739" s="416"/>
      <c r="V739" s="416"/>
      <c r="W739" s="410"/>
      <c r="X739" s="29"/>
      <c r="Y739" s="29"/>
    </row>
    <row r="740" spans="2:25" ht="38.25" customHeight="1">
      <c r="B740" s="6">
        <f t="shared" si="10"/>
        <v>688</v>
      </c>
      <c r="C740" s="415"/>
      <c r="D740" s="411"/>
      <c r="E740" s="411"/>
      <c r="F740" s="411"/>
      <c r="G740" s="411"/>
      <c r="H740" s="411"/>
      <c r="I740" s="411"/>
      <c r="J740" s="411"/>
      <c r="K740" s="411"/>
      <c r="L740" s="412"/>
      <c r="M740" s="434"/>
      <c r="N740" s="434"/>
      <c r="O740" s="434"/>
      <c r="P740" s="434"/>
      <c r="Q740" s="434"/>
      <c r="R740" s="416"/>
      <c r="S740" s="416"/>
      <c r="T740" s="416"/>
      <c r="U740" s="416"/>
      <c r="V740" s="416"/>
      <c r="W740" s="410"/>
      <c r="X740" s="29"/>
      <c r="Y740" s="29"/>
    </row>
    <row r="741" spans="2:25" ht="38.25" customHeight="1">
      <c r="B741" s="6">
        <f t="shared" si="10"/>
        <v>689</v>
      </c>
      <c r="C741" s="415"/>
      <c r="D741" s="411"/>
      <c r="E741" s="411"/>
      <c r="F741" s="411"/>
      <c r="G741" s="411"/>
      <c r="H741" s="411"/>
      <c r="I741" s="411"/>
      <c r="J741" s="411"/>
      <c r="K741" s="411"/>
      <c r="L741" s="412"/>
      <c r="M741" s="434"/>
      <c r="N741" s="434"/>
      <c r="O741" s="434"/>
      <c r="P741" s="434"/>
      <c r="Q741" s="434"/>
      <c r="R741" s="416"/>
      <c r="S741" s="416"/>
      <c r="T741" s="416"/>
      <c r="U741" s="416"/>
      <c r="V741" s="416"/>
      <c r="W741" s="410"/>
      <c r="X741" s="29"/>
      <c r="Y741" s="29"/>
    </row>
    <row r="742" spans="2:25" ht="38.25" customHeight="1">
      <c r="B742" s="6">
        <f t="shared" si="10"/>
        <v>690</v>
      </c>
      <c r="C742" s="415"/>
      <c r="D742" s="411"/>
      <c r="E742" s="411"/>
      <c r="F742" s="411"/>
      <c r="G742" s="411"/>
      <c r="H742" s="411"/>
      <c r="I742" s="411"/>
      <c r="J742" s="411"/>
      <c r="K742" s="411"/>
      <c r="L742" s="412"/>
      <c r="M742" s="434"/>
      <c r="N742" s="434"/>
      <c r="O742" s="434"/>
      <c r="P742" s="434"/>
      <c r="Q742" s="434"/>
      <c r="R742" s="416"/>
      <c r="S742" s="416"/>
      <c r="T742" s="416"/>
      <c r="U742" s="416"/>
      <c r="V742" s="416"/>
      <c r="W742" s="410"/>
      <c r="X742" s="29"/>
      <c r="Y742" s="29"/>
    </row>
    <row r="743" spans="2:25" ht="38.25" customHeight="1">
      <c r="B743" s="6">
        <f t="shared" si="10"/>
        <v>691</v>
      </c>
      <c r="C743" s="415"/>
      <c r="D743" s="411"/>
      <c r="E743" s="411"/>
      <c r="F743" s="411"/>
      <c r="G743" s="411"/>
      <c r="H743" s="411"/>
      <c r="I743" s="411"/>
      <c r="J743" s="411"/>
      <c r="K743" s="411"/>
      <c r="L743" s="412"/>
      <c r="M743" s="434"/>
      <c r="N743" s="434"/>
      <c r="O743" s="434"/>
      <c r="P743" s="434"/>
      <c r="Q743" s="434"/>
      <c r="R743" s="416"/>
      <c r="S743" s="416"/>
      <c r="T743" s="416"/>
      <c r="U743" s="416"/>
      <c r="V743" s="416"/>
      <c r="W743" s="410"/>
      <c r="X743" s="29"/>
      <c r="Y743" s="29"/>
    </row>
    <row r="744" spans="2:25" ht="38.25" customHeight="1">
      <c r="B744" s="6">
        <f t="shared" si="10"/>
        <v>692</v>
      </c>
      <c r="C744" s="415"/>
      <c r="D744" s="411"/>
      <c r="E744" s="411"/>
      <c r="F744" s="411"/>
      <c r="G744" s="411"/>
      <c r="H744" s="411"/>
      <c r="I744" s="411"/>
      <c r="J744" s="411"/>
      <c r="K744" s="411"/>
      <c r="L744" s="412"/>
      <c r="M744" s="434"/>
      <c r="N744" s="434"/>
      <c r="O744" s="434"/>
      <c r="P744" s="434"/>
      <c r="Q744" s="434"/>
      <c r="R744" s="416"/>
      <c r="S744" s="416"/>
      <c r="T744" s="416"/>
      <c r="U744" s="416"/>
      <c r="V744" s="416"/>
      <c r="W744" s="410"/>
      <c r="X744" s="29"/>
      <c r="Y744" s="29"/>
    </row>
    <row r="745" spans="2:25" ht="38.25" customHeight="1">
      <c r="B745" s="6">
        <f t="shared" si="10"/>
        <v>693</v>
      </c>
      <c r="C745" s="415"/>
      <c r="D745" s="411"/>
      <c r="E745" s="411"/>
      <c r="F745" s="411"/>
      <c r="G745" s="411"/>
      <c r="H745" s="411"/>
      <c r="I745" s="411"/>
      <c r="J745" s="411"/>
      <c r="K745" s="411"/>
      <c r="L745" s="412"/>
      <c r="M745" s="434"/>
      <c r="N745" s="434"/>
      <c r="O745" s="434"/>
      <c r="P745" s="434"/>
      <c r="Q745" s="434"/>
      <c r="R745" s="416"/>
      <c r="S745" s="416"/>
      <c r="T745" s="416"/>
      <c r="U745" s="416"/>
      <c r="V745" s="416"/>
      <c r="W745" s="410"/>
      <c r="X745" s="29"/>
      <c r="Y745" s="29"/>
    </row>
    <row r="746" spans="2:25" ht="38.25" customHeight="1">
      <c r="B746" s="6">
        <f t="shared" si="10"/>
        <v>694</v>
      </c>
      <c r="C746" s="415"/>
      <c r="D746" s="411"/>
      <c r="E746" s="411"/>
      <c r="F746" s="411"/>
      <c r="G746" s="411"/>
      <c r="H746" s="411"/>
      <c r="I746" s="411"/>
      <c r="J746" s="411"/>
      <c r="K746" s="411"/>
      <c r="L746" s="412"/>
      <c r="M746" s="434"/>
      <c r="N746" s="434"/>
      <c r="O746" s="434"/>
      <c r="P746" s="434"/>
      <c r="Q746" s="434"/>
      <c r="R746" s="416"/>
      <c r="S746" s="416"/>
      <c r="T746" s="416"/>
      <c r="U746" s="416"/>
      <c r="V746" s="416"/>
      <c r="W746" s="410"/>
      <c r="X746" s="29"/>
      <c r="Y746" s="29"/>
    </row>
    <row r="747" spans="2:25" ht="38.25" customHeight="1">
      <c r="B747" s="6">
        <f t="shared" si="10"/>
        <v>695</v>
      </c>
      <c r="C747" s="415"/>
      <c r="D747" s="411"/>
      <c r="E747" s="411"/>
      <c r="F747" s="411"/>
      <c r="G747" s="411"/>
      <c r="H747" s="411"/>
      <c r="I747" s="411"/>
      <c r="J747" s="411"/>
      <c r="K747" s="411"/>
      <c r="L747" s="412"/>
      <c r="M747" s="434"/>
      <c r="N747" s="434"/>
      <c r="O747" s="434"/>
      <c r="P747" s="434"/>
      <c r="Q747" s="434"/>
      <c r="R747" s="416"/>
      <c r="S747" s="416"/>
      <c r="T747" s="416"/>
      <c r="U747" s="416"/>
      <c r="V747" s="416"/>
      <c r="W747" s="410"/>
      <c r="X747" s="29"/>
      <c r="Y747" s="29"/>
    </row>
    <row r="748" spans="2:25" ht="38.25" customHeight="1">
      <c r="B748" s="6">
        <f t="shared" si="10"/>
        <v>696</v>
      </c>
      <c r="C748" s="415"/>
      <c r="D748" s="411"/>
      <c r="E748" s="411"/>
      <c r="F748" s="411"/>
      <c r="G748" s="411"/>
      <c r="H748" s="411"/>
      <c r="I748" s="411"/>
      <c r="J748" s="411"/>
      <c r="K748" s="411"/>
      <c r="L748" s="412"/>
      <c r="M748" s="434"/>
      <c r="N748" s="434"/>
      <c r="O748" s="434"/>
      <c r="P748" s="434"/>
      <c r="Q748" s="434"/>
      <c r="R748" s="416"/>
      <c r="S748" s="416"/>
      <c r="T748" s="416"/>
      <c r="U748" s="416"/>
      <c r="V748" s="416"/>
      <c r="W748" s="410"/>
      <c r="X748" s="29"/>
      <c r="Y748" s="29"/>
    </row>
    <row r="749" spans="2:25" ht="38.25" customHeight="1">
      <c r="B749" s="6">
        <f t="shared" si="10"/>
        <v>697</v>
      </c>
      <c r="C749" s="415"/>
      <c r="D749" s="411"/>
      <c r="E749" s="411"/>
      <c r="F749" s="411"/>
      <c r="G749" s="411"/>
      <c r="H749" s="411"/>
      <c r="I749" s="411"/>
      <c r="J749" s="411"/>
      <c r="K749" s="411"/>
      <c r="L749" s="412"/>
      <c r="M749" s="434"/>
      <c r="N749" s="434"/>
      <c r="O749" s="434"/>
      <c r="P749" s="434"/>
      <c r="Q749" s="434"/>
      <c r="R749" s="416"/>
      <c r="S749" s="416"/>
      <c r="T749" s="416"/>
      <c r="U749" s="416"/>
      <c r="V749" s="416"/>
      <c r="W749" s="410"/>
      <c r="X749" s="29"/>
      <c r="Y749" s="29"/>
    </row>
    <row r="750" spans="2:25" ht="38.25" customHeight="1">
      <c r="B750" s="6">
        <f t="shared" si="10"/>
        <v>698</v>
      </c>
      <c r="C750" s="415"/>
      <c r="D750" s="411"/>
      <c r="E750" s="411"/>
      <c r="F750" s="411"/>
      <c r="G750" s="411"/>
      <c r="H750" s="411"/>
      <c r="I750" s="411"/>
      <c r="J750" s="411"/>
      <c r="K750" s="411"/>
      <c r="L750" s="412"/>
      <c r="M750" s="434"/>
      <c r="N750" s="434"/>
      <c r="O750" s="434"/>
      <c r="P750" s="434"/>
      <c r="Q750" s="434"/>
      <c r="R750" s="416"/>
      <c r="S750" s="416"/>
      <c r="T750" s="416"/>
      <c r="U750" s="416"/>
      <c r="V750" s="416"/>
      <c r="W750" s="410"/>
      <c r="X750" s="29"/>
      <c r="Y750" s="29"/>
    </row>
    <row r="751" spans="2:25" ht="38.25" customHeight="1">
      <c r="B751" s="6">
        <f t="shared" si="10"/>
        <v>699</v>
      </c>
      <c r="C751" s="415"/>
      <c r="D751" s="411"/>
      <c r="E751" s="411"/>
      <c r="F751" s="411"/>
      <c r="G751" s="411"/>
      <c r="H751" s="411"/>
      <c r="I751" s="411"/>
      <c r="J751" s="411"/>
      <c r="K751" s="411"/>
      <c r="L751" s="412"/>
      <c r="M751" s="434"/>
      <c r="N751" s="434"/>
      <c r="O751" s="434"/>
      <c r="P751" s="434"/>
      <c r="Q751" s="434"/>
      <c r="R751" s="416"/>
      <c r="S751" s="416"/>
      <c r="T751" s="416"/>
      <c r="U751" s="416"/>
      <c r="V751" s="416"/>
      <c r="W751" s="410"/>
      <c r="X751" s="29"/>
      <c r="Y751" s="29"/>
    </row>
    <row r="752" spans="2:25" ht="38.25" customHeight="1">
      <c r="B752" s="6">
        <f t="shared" si="10"/>
        <v>700</v>
      </c>
      <c r="C752" s="415"/>
      <c r="D752" s="411"/>
      <c r="E752" s="411"/>
      <c r="F752" s="411"/>
      <c r="G752" s="411"/>
      <c r="H752" s="411"/>
      <c r="I752" s="411"/>
      <c r="J752" s="411"/>
      <c r="K752" s="411"/>
      <c r="L752" s="412"/>
      <c r="M752" s="416"/>
      <c r="N752" s="416"/>
      <c r="O752" s="416"/>
      <c r="P752" s="416"/>
      <c r="Q752" s="416"/>
      <c r="R752" s="416"/>
      <c r="S752" s="416"/>
      <c r="T752" s="416"/>
      <c r="U752" s="416"/>
      <c r="V752" s="416"/>
      <c r="W752" s="410"/>
      <c r="X752" s="29"/>
      <c r="Y752" s="29"/>
    </row>
  </sheetData>
  <mergeCells count="1535">
    <mergeCell ref="M752:Q752"/>
    <mergeCell ref="R752:V752"/>
    <mergeCell ref="M747:Q747"/>
    <mergeCell ref="R747:V747"/>
    <mergeCell ref="M748:Q748"/>
    <mergeCell ref="R748:V748"/>
    <mergeCell ref="M749:Q749"/>
    <mergeCell ref="R749:V749"/>
    <mergeCell ref="M750:Q750"/>
    <mergeCell ref="R750:V750"/>
    <mergeCell ref="M751:Q751"/>
    <mergeCell ref="R751:V751"/>
    <mergeCell ref="M742:Q742"/>
    <mergeCell ref="R742:V742"/>
    <mergeCell ref="M743:Q743"/>
    <mergeCell ref="R743:V743"/>
    <mergeCell ref="M744:Q744"/>
    <mergeCell ref="R744:V744"/>
    <mergeCell ref="M745:Q745"/>
    <mergeCell ref="R745:V745"/>
    <mergeCell ref="M746:Q746"/>
    <mergeCell ref="R746:V746"/>
    <mergeCell ref="M737:Q737"/>
    <mergeCell ref="R737:V737"/>
    <mergeCell ref="M738:Q738"/>
    <mergeCell ref="R738:V738"/>
    <mergeCell ref="M739:Q739"/>
    <mergeCell ref="R739:V739"/>
    <mergeCell ref="M740:Q740"/>
    <mergeCell ref="R740:V740"/>
    <mergeCell ref="M741:Q741"/>
    <mergeCell ref="R741:V741"/>
    <mergeCell ref="M732:Q732"/>
    <mergeCell ref="R732:V732"/>
    <mergeCell ref="M733:Q733"/>
    <mergeCell ref="R733:V733"/>
    <mergeCell ref="M734:Q734"/>
    <mergeCell ref="R734:V734"/>
    <mergeCell ref="M735:Q735"/>
    <mergeCell ref="R735:V735"/>
    <mergeCell ref="M736:Q736"/>
    <mergeCell ref="R736:V736"/>
    <mergeCell ref="M727:Q727"/>
    <mergeCell ref="R727:V727"/>
    <mergeCell ref="M728:Q728"/>
    <mergeCell ref="R728:V728"/>
    <mergeCell ref="M729:Q729"/>
    <mergeCell ref="R729:V729"/>
    <mergeCell ref="M730:Q730"/>
    <mergeCell ref="R730:V730"/>
    <mergeCell ref="M731:Q731"/>
    <mergeCell ref="R731:V731"/>
    <mergeCell ref="M722:Q722"/>
    <mergeCell ref="R722:V722"/>
    <mergeCell ref="M723:Q723"/>
    <mergeCell ref="R723:V723"/>
    <mergeCell ref="M724:Q724"/>
    <mergeCell ref="R724:V724"/>
    <mergeCell ref="M725:Q725"/>
    <mergeCell ref="R725:V725"/>
    <mergeCell ref="M726:Q726"/>
    <mergeCell ref="R726:V726"/>
    <mergeCell ref="M717:Q717"/>
    <mergeCell ref="R717:V717"/>
    <mergeCell ref="M718:Q718"/>
    <mergeCell ref="R718:V718"/>
    <mergeCell ref="M719:Q719"/>
    <mergeCell ref="R719:V719"/>
    <mergeCell ref="M720:Q720"/>
    <mergeCell ref="R720:V720"/>
    <mergeCell ref="M721:Q721"/>
    <mergeCell ref="R721:V721"/>
    <mergeCell ref="M712:Q712"/>
    <mergeCell ref="R712:V712"/>
    <mergeCell ref="M713:Q713"/>
    <mergeCell ref="R713:V713"/>
    <mergeCell ref="M714:Q714"/>
    <mergeCell ref="R714:V714"/>
    <mergeCell ref="M715:Q715"/>
    <mergeCell ref="R715:V715"/>
    <mergeCell ref="M716:Q716"/>
    <mergeCell ref="R716:V716"/>
    <mergeCell ref="M707:Q707"/>
    <mergeCell ref="R707:V707"/>
    <mergeCell ref="M708:Q708"/>
    <mergeCell ref="R708:V708"/>
    <mergeCell ref="M709:Q709"/>
    <mergeCell ref="R709:V709"/>
    <mergeCell ref="M710:Q710"/>
    <mergeCell ref="R710:V710"/>
    <mergeCell ref="M711:Q711"/>
    <mergeCell ref="R711:V711"/>
    <mergeCell ref="M702:Q702"/>
    <mergeCell ref="R702:V702"/>
    <mergeCell ref="M703:Q703"/>
    <mergeCell ref="R703:V703"/>
    <mergeCell ref="M704:Q704"/>
    <mergeCell ref="R704:V704"/>
    <mergeCell ref="M705:Q705"/>
    <mergeCell ref="R705:V705"/>
    <mergeCell ref="M706:Q706"/>
    <mergeCell ref="R706:V706"/>
    <mergeCell ref="M697:Q697"/>
    <mergeCell ref="R697:V697"/>
    <mergeCell ref="M698:Q698"/>
    <mergeCell ref="R698:V698"/>
    <mergeCell ref="M699:Q699"/>
    <mergeCell ref="R699:V699"/>
    <mergeCell ref="M700:Q700"/>
    <mergeCell ref="R700:V700"/>
    <mergeCell ref="M701:Q701"/>
    <mergeCell ref="R701:V701"/>
    <mergeCell ref="M692:Q692"/>
    <mergeCell ref="R692:V692"/>
    <mergeCell ref="M693:Q693"/>
    <mergeCell ref="R693:V693"/>
    <mergeCell ref="M694:Q694"/>
    <mergeCell ref="R694:V694"/>
    <mergeCell ref="M695:Q695"/>
    <mergeCell ref="R695:V695"/>
    <mergeCell ref="M696:Q696"/>
    <mergeCell ref="R696:V696"/>
    <mergeCell ref="M687:Q687"/>
    <mergeCell ref="R687:V687"/>
    <mergeCell ref="M688:Q688"/>
    <mergeCell ref="R688:V688"/>
    <mergeCell ref="M689:Q689"/>
    <mergeCell ref="R689:V689"/>
    <mergeCell ref="M690:Q690"/>
    <mergeCell ref="R690:V690"/>
    <mergeCell ref="M691:Q691"/>
    <mergeCell ref="R691:V691"/>
    <mergeCell ref="M682:Q682"/>
    <mergeCell ref="R682:V682"/>
    <mergeCell ref="M683:Q683"/>
    <mergeCell ref="R683:V683"/>
    <mergeCell ref="M684:Q684"/>
    <mergeCell ref="R684:V684"/>
    <mergeCell ref="M685:Q685"/>
    <mergeCell ref="R685:V685"/>
    <mergeCell ref="M686:Q686"/>
    <mergeCell ref="R686:V686"/>
    <mergeCell ref="M677:Q677"/>
    <mergeCell ref="R677:V677"/>
    <mergeCell ref="M678:Q678"/>
    <mergeCell ref="R678:V678"/>
    <mergeCell ref="M679:Q679"/>
    <mergeCell ref="R679:V679"/>
    <mergeCell ref="M680:Q680"/>
    <mergeCell ref="R680:V680"/>
    <mergeCell ref="M681:Q681"/>
    <mergeCell ref="R681:V681"/>
    <mergeCell ref="M672:Q672"/>
    <mergeCell ref="R672:V672"/>
    <mergeCell ref="M673:Q673"/>
    <mergeCell ref="R673:V673"/>
    <mergeCell ref="M674:Q674"/>
    <mergeCell ref="R674:V674"/>
    <mergeCell ref="M675:Q675"/>
    <mergeCell ref="R675:V675"/>
    <mergeCell ref="M676:Q676"/>
    <mergeCell ref="R676:V676"/>
    <mergeCell ref="M667:Q667"/>
    <mergeCell ref="R667:V667"/>
    <mergeCell ref="M668:Q668"/>
    <mergeCell ref="R668:V668"/>
    <mergeCell ref="M669:Q669"/>
    <mergeCell ref="R669:V669"/>
    <mergeCell ref="M670:Q670"/>
    <mergeCell ref="R670:V670"/>
    <mergeCell ref="M671:Q671"/>
    <mergeCell ref="R671:V671"/>
    <mergeCell ref="M662:Q662"/>
    <mergeCell ref="R662:V662"/>
    <mergeCell ref="M663:Q663"/>
    <mergeCell ref="R663:V663"/>
    <mergeCell ref="M664:Q664"/>
    <mergeCell ref="R664:V664"/>
    <mergeCell ref="M665:Q665"/>
    <mergeCell ref="R665:V665"/>
    <mergeCell ref="M666:Q666"/>
    <mergeCell ref="R666:V666"/>
    <mergeCell ref="M657:Q657"/>
    <mergeCell ref="R657:V657"/>
    <mergeCell ref="M658:Q658"/>
    <mergeCell ref="R658:V658"/>
    <mergeCell ref="M659:Q659"/>
    <mergeCell ref="R659:V659"/>
    <mergeCell ref="M660:Q660"/>
    <mergeCell ref="R660:V660"/>
    <mergeCell ref="M661:Q661"/>
    <mergeCell ref="R661:V661"/>
    <mergeCell ref="M652:Q652"/>
    <mergeCell ref="R652:V652"/>
    <mergeCell ref="M653:Q653"/>
    <mergeCell ref="R653:V653"/>
    <mergeCell ref="M654:Q654"/>
    <mergeCell ref="R654:V654"/>
    <mergeCell ref="M655:Q655"/>
    <mergeCell ref="R655:V655"/>
    <mergeCell ref="M656:Q656"/>
    <mergeCell ref="R656:V656"/>
    <mergeCell ref="M647:Q647"/>
    <mergeCell ref="R647:V647"/>
    <mergeCell ref="M648:Q648"/>
    <mergeCell ref="R648:V648"/>
    <mergeCell ref="M649:Q649"/>
    <mergeCell ref="R649:V649"/>
    <mergeCell ref="M650:Q650"/>
    <mergeCell ref="R650:V650"/>
    <mergeCell ref="M651:Q651"/>
    <mergeCell ref="R651:V651"/>
    <mergeCell ref="M642:Q642"/>
    <mergeCell ref="R642:V642"/>
    <mergeCell ref="M643:Q643"/>
    <mergeCell ref="R643:V643"/>
    <mergeCell ref="M644:Q644"/>
    <mergeCell ref="R644:V644"/>
    <mergeCell ref="M645:Q645"/>
    <mergeCell ref="R645:V645"/>
    <mergeCell ref="M646:Q646"/>
    <mergeCell ref="R646:V646"/>
    <mergeCell ref="M637:Q637"/>
    <mergeCell ref="R637:V637"/>
    <mergeCell ref="M638:Q638"/>
    <mergeCell ref="R638:V638"/>
    <mergeCell ref="M639:Q639"/>
    <mergeCell ref="R639:V639"/>
    <mergeCell ref="M640:Q640"/>
    <mergeCell ref="R640:V640"/>
    <mergeCell ref="M641:Q641"/>
    <mergeCell ref="R641:V641"/>
    <mergeCell ref="M632:Q632"/>
    <mergeCell ref="R632:V632"/>
    <mergeCell ref="M633:Q633"/>
    <mergeCell ref="R633:V633"/>
    <mergeCell ref="M634:Q634"/>
    <mergeCell ref="R634:V634"/>
    <mergeCell ref="M635:Q635"/>
    <mergeCell ref="R635:V635"/>
    <mergeCell ref="M636:Q636"/>
    <mergeCell ref="R636:V636"/>
    <mergeCell ref="M627:Q627"/>
    <mergeCell ref="R627:V627"/>
    <mergeCell ref="M628:Q628"/>
    <mergeCell ref="R628:V628"/>
    <mergeCell ref="M629:Q629"/>
    <mergeCell ref="R629:V629"/>
    <mergeCell ref="M630:Q630"/>
    <mergeCell ref="R630:V630"/>
    <mergeCell ref="M631:Q631"/>
    <mergeCell ref="R631:V631"/>
    <mergeCell ref="M622:Q622"/>
    <mergeCell ref="R622:V622"/>
    <mergeCell ref="M623:Q623"/>
    <mergeCell ref="R623:V623"/>
    <mergeCell ref="M624:Q624"/>
    <mergeCell ref="R624:V624"/>
    <mergeCell ref="M625:Q625"/>
    <mergeCell ref="R625:V625"/>
    <mergeCell ref="M626:Q626"/>
    <mergeCell ref="R626:V626"/>
    <mergeCell ref="M617:Q617"/>
    <mergeCell ref="R617:V617"/>
    <mergeCell ref="M618:Q618"/>
    <mergeCell ref="R618:V618"/>
    <mergeCell ref="M619:Q619"/>
    <mergeCell ref="R619:V619"/>
    <mergeCell ref="M620:Q620"/>
    <mergeCell ref="R620:V620"/>
    <mergeCell ref="M621:Q621"/>
    <mergeCell ref="R621:V621"/>
    <mergeCell ref="M612:Q612"/>
    <mergeCell ref="R612:V612"/>
    <mergeCell ref="M613:Q613"/>
    <mergeCell ref="R613:V613"/>
    <mergeCell ref="M614:Q614"/>
    <mergeCell ref="R614:V614"/>
    <mergeCell ref="M615:Q615"/>
    <mergeCell ref="R615:V615"/>
    <mergeCell ref="M616:Q616"/>
    <mergeCell ref="R616:V616"/>
    <mergeCell ref="M607:Q607"/>
    <mergeCell ref="R607:V607"/>
    <mergeCell ref="M608:Q608"/>
    <mergeCell ref="R608:V608"/>
    <mergeCell ref="M609:Q609"/>
    <mergeCell ref="R609:V609"/>
    <mergeCell ref="M610:Q610"/>
    <mergeCell ref="R610:V610"/>
    <mergeCell ref="M611:Q611"/>
    <mergeCell ref="R611:V611"/>
    <mergeCell ref="M602:Q602"/>
    <mergeCell ref="R602:V602"/>
    <mergeCell ref="M603:Q603"/>
    <mergeCell ref="R603:V603"/>
    <mergeCell ref="M604:Q604"/>
    <mergeCell ref="R604:V604"/>
    <mergeCell ref="M605:Q605"/>
    <mergeCell ref="R605:V605"/>
    <mergeCell ref="M606:Q606"/>
    <mergeCell ref="R606:V606"/>
    <mergeCell ref="M597:Q597"/>
    <mergeCell ref="R597:V597"/>
    <mergeCell ref="M598:Q598"/>
    <mergeCell ref="R598:V598"/>
    <mergeCell ref="M599:Q599"/>
    <mergeCell ref="R599:V599"/>
    <mergeCell ref="M600:Q600"/>
    <mergeCell ref="R600:V600"/>
    <mergeCell ref="M601:Q601"/>
    <mergeCell ref="R601:V601"/>
    <mergeCell ref="M592:Q592"/>
    <mergeCell ref="R592:V592"/>
    <mergeCell ref="M593:Q593"/>
    <mergeCell ref="R593:V593"/>
    <mergeCell ref="M594:Q594"/>
    <mergeCell ref="R594:V594"/>
    <mergeCell ref="M595:Q595"/>
    <mergeCell ref="R595:V595"/>
    <mergeCell ref="M596:Q596"/>
    <mergeCell ref="R596:V596"/>
    <mergeCell ref="M587:Q587"/>
    <mergeCell ref="R587:V587"/>
    <mergeCell ref="M588:Q588"/>
    <mergeCell ref="R588:V588"/>
    <mergeCell ref="M589:Q589"/>
    <mergeCell ref="R589:V589"/>
    <mergeCell ref="M590:Q590"/>
    <mergeCell ref="R590:V590"/>
    <mergeCell ref="M591:Q591"/>
    <mergeCell ref="R591:V591"/>
    <mergeCell ref="M582:Q582"/>
    <mergeCell ref="R582:V582"/>
    <mergeCell ref="M583:Q583"/>
    <mergeCell ref="R583:V583"/>
    <mergeCell ref="M584:Q584"/>
    <mergeCell ref="R584:V584"/>
    <mergeCell ref="M585:Q585"/>
    <mergeCell ref="R585:V585"/>
    <mergeCell ref="M586:Q586"/>
    <mergeCell ref="R586:V586"/>
    <mergeCell ref="M577:Q577"/>
    <mergeCell ref="R577:V577"/>
    <mergeCell ref="M578:Q578"/>
    <mergeCell ref="R578:V578"/>
    <mergeCell ref="M579:Q579"/>
    <mergeCell ref="R579:V579"/>
    <mergeCell ref="M580:Q580"/>
    <mergeCell ref="R580:V580"/>
    <mergeCell ref="M581:Q581"/>
    <mergeCell ref="R581:V581"/>
    <mergeCell ref="M572:Q572"/>
    <mergeCell ref="R572:V572"/>
    <mergeCell ref="M573:Q573"/>
    <mergeCell ref="R573:V573"/>
    <mergeCell ref="M574:Q574"/>
    <mergeCell ref="R574:V574"/>
    <mergeCell ref="M575:Q575"/>
    <mergeCell ref="R575:V575"/>
    <mergeCell ref="M576:Q576"/>
    <mergeCell ref="R576:V576"/>
    <mergeCell ref="M567:Q567"/>
    <mergeCell ref="R567:V567"/>
    <mergeCell ref="M568:Q568"/>
    <mergeCell ref="R568:V568"/>
    <mergeCell ref="M569:Q569"/>
    <mergeCell ref="R569:V569"/>
    <mergeCell ref="M570:Q570"/>
    <mergeCell ref="R570:V570"/>
    <mergeCell ref="M571:Q571"/>
    <mergeCell ref="R571:V571"/>
    <mergeCell ref="M562:Q562"/>
    <mergeCell ref="R562:V562"/>
    <mergeCell ref="M563:Q563"/>
    <mergeCell ref="R563:V563"/>
    <mergeCell ref="M564:Q564"/>
    <mergeCell ref="R564:V564"/>
    <mergeCell ref="M565:Q565"/>
    <mergeCell ref="R565:V565"/>
    <mergeCell ref="M566:Q566"/>
    <mergeCell ref="R566:V566"/>
    <mergeCell ref="M557:Q557"/>
    <mergeCell ref="R557:V557"/>
    <mergeCell ref="M558:Q558"/>
    <mergeCell ref="R558:V558"/>
    <mergeCell ref="M559:Q559"/>
    <mergeCell ref="R559:V559"/>
    <mergeCell ref="M560:Q560"/>
    <mergeCell ref="R560:V560"/>
    <mergeCell ref="M561:Q561"/>
    <mergeCell ref="R561:V561"/>
    <mergeCell ref="M552:Q552"/>
    <mergeCell ref="R552:V552"/>
    <mergeCell ref="M553:Q553"/>
    <mergeCell ref="R553:V553"/>
    <mergeCell ref="M554:Q554"/>
    <mergeCell ref="R554:V554"/>
    <mergeCell ref="M555:Q555"/>
    <mergeCell ref="R555:V555"/>
    <mergeCell ref="M556:Q556"/>
    <mergeCell ref="R556:V556"/>
    <mergeCell ref="M547:Q547"/>
    <mergeCell ref="R547:V547"/>
    <mergeCell ref="M548:Q548"/>
    <mergeCell ref="R548:V548"/>
    <mergeCell ref="M549:Q549"/>
    <mergeCell ref="R549:V549"/>
    <mergeCell ref="M550:Q550"/>
    <mergeCell ref="R550:V550"/>
    <mergeCell ref="M551:Q551"/>
    <mergeCell ref="R551:V551"/>
    <mergeCell ref="M542:Q542"/>
    <mergeCell ref="R542:V542"/>
    <mergeCell ref="M543:Q543"/>
    <mergeCell ref="R543:V543"/>
    <mergeCell ref="M544:Q544"/>
    <mergeCell ref="R544:V544"/>
    <mergeCell ref="M545:Q545"/>
    <mergeCell ref="R545:V545"/>
    <mergeCell ref="M546:Q546"/>
    <mergeCell ref="R546:V546"/>
    <mergeCell ref="M537:Q537"/>
    <mergeCell ref="R537:V537"/>
    <mergeCell ref="M538:Q538"/>
    <mergeCell ref="R538:V538"/>
    <mergeCell ref="M539:Q539"/>
    <mergeCell ref="R539:V539"/>
    <mergeCell ref="M540:Q540"/>
    <mergeCell ref="R540:V540"/>
    <mergeCell ref="M541:Q541"/>
    <mergeCell ref="R541:V541"/>
    <mergeCell ref="M532:Q532"/>
    <mergeCell ref="R532:V532"/>
    <mergeCell ref="M533:Q533"/>
    <mergeCell ref="R533:V533"/>
    <mergeCell ref="M534:Q534"/>
    <mergeCell ref="R534:V534"/>
    <mergeCell ref="M535:Q535"/>
    <mergeCell ref="R535:V535"/>
    <mergeCell ref="M536:Q536"/>
    <mergeCell ref="R536:V536"/>
    <mergeCell ref="M527:Q527"/>
    <mergeCell ref="R527:V527"/>
    <mergeCell ref="M528:Q528"/>
    <mergeCell ref="R528:V528"/>
    <mergeCell ref="M529:Q529"/>
    <mergeCell ref="R529:V529"/>
    <mergeCell ref="M530:Q530"/>
    <mergeCell ref="R530:V530"/>
    <mergeCell ref="M531:Q531"/>
    <mergeCell ref="R531:V531"/>
    <mergeCell ref="M522:Q522"/>
    <mergeCell ref="R522:V522"/>
    <mergeCell ref="M523:Q523"/>
    <mergeCell ref="R523:V523"/>
    <mergeCell ref="M524:Q524"/>
    <mergeCell ref="R524:V524"/>
    <mergeCell ref="M525:Q525"/>
    <mergeCell ref="R525:V525"/>
    <mergeCell ref="M526:Q526"/>
    <mergeCell ref="R526:V526"/>
    <mergeCell ref="M517:Q517"/>
    <mergeCell ref="R517:V517"/>
    <mergeCell ref="M518:Q518"/>
    <mergeCell ref="R518:V518"/>
    <mergeCell ref="M519:Q519"/>
    <mergeCell ref="R519:V519"/>
    <mergeCell ref="M520:Q520"/>
    <mergeCell ref="R520:V520"/>
    <mergeCell ref="M521:Q521"/>
    <mergeCell ref="R521:V521"/>
    <mergeCell ref="M512:Q512"/>
    <mergeCell ref="R512:V512"/>
    <mergeCell ref="M513:Q513"/>
    <mergeCell ref="R513:V513"/>
    <mergeCell ref="M514:Q514"/>
    <mergeCell ref="R514:V514"/>
    <mergeCell ref="M515:Q515"/>
    <mergeCell ref="R515:V515"/>
    <mergeCell ref="M516:Q516"/>
    <mergeCell ref="R516:V516"/>
    <mergeCell ref="M507:Q507"/>
    <mergeCell ref="R507:V507"/>
    <mergeCell ref="M508:Q508"/>
    <mergeCell ref="R508:V508"/>
    <mergeCell ref="M509:Q509"/>
    <mergeCell ref="R509:V509"/>
    <mergeCell ref="M510:Q510"/>
    <mergeCell ref="R510:V510"/>
    <mergeCell ref="M511:Q511"/>
    <mergeCell ref="R511:V511"/>
    <mergeCell ref="M502:Q502"/>
    <mergeCell ref="R502:V502"/>
    <mergeCell ref="M503:Q503"/>
    <mergeCell ref="R503:V503"/>
    <mergeCell ref="M504:Q504"/>
    <mergeCell ref="R504:V504"/>
    <mergeCell ref="M505:Q505"/>
    <mergeCell ref="R505:V505"/>
    <mergeCell ref="M506:Q506"/>
    <mergeCell ref="R506:V506"/>
    <mergeCell ref="M497:Q497"/>
    <mergeCell ref="R497:V497"/>
    <mergeCell ref="M498:Q498"/>
    <mergeCell ref="R498:V498"/>
    <mergeCell ref="M499:Q499"/>
    <mergeCell ref="R499:V499"/>
    <mergeCell ref="M500:Q500"/>
    <mergeCell ref="R500:V500"/>
    <mergeCell ref="M501:Q501"/>
    <mergeCell ref="R501:V501"/>
    <mergeCell ref="M492:Q492"/>
    <mergeCell ref="R492:V492"/>
    <mergeCell ref="M493:Q493"/>
    <mergeCell ref="R493:V493"/>
    <mergeCell ref="M494:Q494"/>
    <mergeCell ref="R494:V494"/>
    <mergeCell ref="M495:Q495"/>
    <mergeCell ref="R495:V495"/>
    <mergeCell ref="M496:Q496"/>
    <mergeCell ref="R496:V496"/>
    <mergeCell ref="M487:Q487"/>
    <mergeCell ref="R487:V487"/>
    <mergeCell ref="M488:Q488"/>
    <mergeCell ref="R488:V488"/>
    <mergeCell ref="M489:Q489"/>
    <mergeCell ref="R489:V489"/>
    <mergeCell ref="M490:Q490"/>
    <mergeCell ref="R490:V490"/>
    <mergeCell ref="M491:Q491"/>
    <mergeCell ref="R491:V491"/>
    <mergeCell ref="M482:Q482"/>
    <mergeCell ref="R482:V482"/>
    <mergeCell ref="M483:Q483"/>
    <mergeCell ref="R483:V483"/>
    <mergeCell ref="M484:Q484"/>
    <mergeCell ref="R484:V484"/>
    <mergeCell ref="M485:Q485"/>
    <mergeCell ref="R485:V485"/>
    <mergeCell ref="M486:Q486"/>
    <mergeCell ref="R486:V486"/>
    <mergeCell ref="M477:Q477"/>
    <mergeCell ref="R477:V477"/>
    <mergeCell ref="M478:Q478"/>
    <mergeCell ref="R478:V478"/>
    <mergeCell ref="M479:Q479"/>
    <mergeCell ref="R479:V479"/>
    <mergeCell ref="M480:Q480"/>
    <mergeCell ref="R480:V480"/>
    <mergeCell ref="M481:Q481"/>
    <mergeCell ref="R481:V481"/>
    <mergeCell ref="M472:Q472"/>
    <mergeCell ref="R472:V472"/>
    <mergeCell ref="M473:Q473"/>
    <mergeCell ref="R473:V473"/>
    <mergeCell ref="M474:Q474"/>
    <mergeCell ref="R474:V474"/>
    <mergeCell ref="M475:Q475"/>
    <mergeCell ref="R475:V475"/>
    <mergeCell ref="M476:Q476"/>
    <mergeCell ref="R476:V476"/>
    <mergeCell ref="M467:Q467"/>
    <mergeCell ref="R467:V467"/>
    <mergeCell ref="M468:Q468"/>
    <mergeCell ref="R468:V468"/>
    <mergeCell ref="M469:Q469"/>
    <mergeCell ref="R469:V469"/>
    <mergeCell ref="M470:Q470"/>
    <mergeCell ref="R470:V470"/>
    <mergeCell ref="M471:Q471"/>
    <mergeCell ref="R471:V471"/>
    <mergeCell ref="M462:Q462"/>
    <mergeCell ref="R462:V462"/>
    <mergeCell ref="M463:Q463"/>
    <mergeCell ref="R463:V463"/>
    <mergeCell ref="M464:Q464"/>
    <mergeCell ref="R464:V464"/>
    <mergeCell ref="M465:Q465"/>
    <mergeCell ref="R465:V465"/>
    <mergeCell ref="M466:Q466"/>
    <mergeCell ref="R466:V466"/>
    <mergeCell ref="M457:Q457"/>
    <mergeCell ref="R457:V457"/>
    <mergeCell ref="M458:Q458"/>
    <mergeCell ref="R458:V458"/>
    <mergeCell ref="M459:Q459"/>
    <mergeCell ref="R459:V459"/>
    <mergeCell ref="M460:Q460"/>
    <mergeCell ref="R460:V460"/>
    <mergeCell ref="M461:Q461"/>
    <mergeCell ref="R461:V461"/>
    <mergeCell ref="M452:Q452"/>
    <mergeCell ref="R452:V452"/>
    <mergeCell ref="M453:Q453"/>
    <mergeCell ref="R453:V453"/>
    <mergeCell ref="M454:Q454"/>
    <mergeCell ref="R454:V454"/>
    <mergeCell ref="M455:Q455"/>
    <mergeCell ref="R455:V455"/>
    <mergeCell ref="M456:Q456"/>
    <mergeCell ref="R456:V456"/>
    <mergeCell ref="M447:Q447"/>
    <mergeCell ref="R447:V447"/>
    <mergeCell ref="M448:Q448"/>
    <mergeCell ref="R448:V448"/>
    <mergeCell ref="M449:Q449"/>
    <mergeCell ref="R449:V449"/>
    <mergeCell ref="M450:Q450"/>
    <mergeCell ref="R450:V450"/>
    <mergeCell ref="M451:Q451"/>
    <mergeCell ref="R451:V451"/>
    <mergeCell ref="M442:Q442"/>
    <mergeCell ref="R442:V442"/>
    <mergeCell ref="M443:Q443"/>
    <mergeCell ref="R443:V443"/>
    <mergeCell ref="M444:Q444"/>
    <mergeCell ref="R444:V444"/>
    <mergeCell ref="M445:Q445"/>
    <mergeCell ref="R445:V445"/>
    <mergeCell ref="M446:Q446"/>
    <mergeCell ref="R446:V446"/>
    <mergeCell ref="M437:Q437"/>
    <mergeCell ref="R437:V437"/>
    <mergeCell ref="M438:Q438"/>
    <mergeCell ref="R438:V438"/>
    <mergeCell ref="M439:Q439"/>
    <mergeCell ref="R439:V439"/>
    <mergeCell ref="M440:Q440"/>
    <mergeCell ref="R440:V440"/>
    <mergeCell ref="M441:Q441"/>
    <mergeCell ref="R441:V441"/>
    <mergeCell ref="M432:Q432"/>
    <mergeCell ref="R432:V432"/>
    <mergeCell ref="M433:Q433"/>
    <mergeCell ref="R433:V433"/>
    <mergeCell ref="M434:Q434"/>
    <mergeCell ref="R434:V434"/>
    <mergeCell ref="M435:Q435"/>
    <mergeCell ref="R435:V435"/>
    <mergeCell ref="M436:Q436"/>
    <mergeCell ref="R436:V436"/>
    <mergeCell ref="M427:Q427"/>
    <mergeCell ref="R427:V427"/>
    <mergeCell ref="M428:Q428"/>
    <mergeCell ref="R428:V428"/>
    <mergeCell ref="M429:Q429"/>
    <mergeCell ref="R429:V429"/>
    <mergeCell ref="M430:Q430"/>
    <mergeCell ref="R430:V430"/>
    <mergeCell ref="M431:Q431"/>
    <mergeCell ref="R431:V431"/>
    <mergeCell ref="M422:Q422"/>
    <mergeCell ref="R422:V422"/>
    <mergeCell ref="M423:Q423"/>
    <mergeCell ref="R423:V423"/>
    <mergeCell ref="M424:Q424"/>
    <mergeCell ref="R424:V424"/>
    <mergeCell ref="M425:Q425"/>
    <mergeCell ref="R425:V425"/>
    <mergeCell ref="M426:Q426"/>
    <mergeCell ref="R426:V426"/>
    <mergeCell ref="M417:Q417"/>
    <mergeCell ref="R417:V417"/>
    <mergeCell ref="M418:Q418"/>
    <mergeCell ref="R418:V418"/>
    <mergeCell ref="M419:Q419"/>
    <mergeCell ref="R419:V419"/>
    <mergeCell ref="M420:Q420"/>
    <mergeCell ref="R420:V420"/>
    <mergeCell ref="M421:Q421"/>
    <mergeCell ref="R421:V421"/>
    <mergeCell ref="M412:Q412"/>
    <mergeCell ref="R412:V412"/>
    <mergeCell ref="M413:Q413"/>
    <mergeCell ref="R413:V413"/>
    <mergeCell ref="M414:Q414"/>
    <mergeCell ref="R414:V414"/>
    <mergeCell ref="M415:Q415"/>
    <mergeCell ref="R415:V415"/>
    <mergeCell ref="M416:Q416"/>
    <mergeCell ref="R416:V416"/>
    <mergeCell ref="M407:Q407"/>
    <mergeCell ref="R407:V407"/>
    <mergeCell ref="M408:Q408"/>
    <mergeCell ref="R408:V408"/>
    <mergeCell ref="M409:Q409"/>
    <mergeCell ref="R409:V409"/>
    <mergeCell ref="M410:Q410"/>
    <mergeCell ref="R410:V410"/>
    <mergeCell ref="M411:Q411"/>
    <mergeCell ref="R411:V411"/>
    <mergeCell ref="M402:Q402"/>
    <mergeCell ref="R402:V402"/>
    <mergeCell ref="M403:Q403"/>
    <mergeCell ref="R403:V403"/>
    <mergeCell ref="M404:Q404"/>
    <mergeCell ref="R404:V404"/>
    <mergeCell ref="M405:Q405"/>
    <mergeCell ref="R405:V405"/>
    <mergeCell ref="M406:Q406"/>
    <mergeCell ref="R406:V406"/>
    <mergeCell ref="M397:Q397"/>
    <mergeCell ref="R397:V397"/>
    <mergeCell ref="M398:Q398"/>
    <mergeCell ref="R398:V398"/>
    <mergeCell ref="M399:Q399"/>
    <mergeCell ref="R399:V399"/>
    <mergeCell ref="M400:Q400"/>
    <mergeCell ref="R400:V400"/>
    <mergeCell ref="M401:Q401"/>
    <mergeCell ref="R401:V401"/>
    <mergeCell ref="M392:Q392"/>
    <mergeCell ref="R392:V392"/>
    <mergeCell ref="M393:Q393"/>
    <mergeCell ref="R393:V393"/>
    <mergeCell ref="M394:Q394"/>
    <mergeCell ref="R394:V394"/>
    <mergeCell ref="M395:Q395"/>
    <mergeCell ref="R395:V395"/>
    <mergeCell ref="M396:Q396"/>
    <mergeCell ref="R396:V396"/>
    <mergeCell ref="M387:Q387"/>
    <mergeCell ref="R387:V387"/>
    <mergeCell ref="M388:Q388"/>
    <mergeCell ref="R388:V388"/>
    <mergeCell ref="M389:Q389"/>
    <mergeCell ref="R389:V389"/>
    <mergeCell ref="M390:Q390"/>
    <mergeCell ref="R390:V390"/>
    <mergeCell ref="M391:Q391"/>
    <mergeCell ref="R391:V391"/>
    <mergeCell ref="M382:Q382"/>
    <mergeCell ref="R382:V382"/>
    <mergeCell ref="M383:Q383"/>
    <mergeCell ref="R383:V383"/>
    <mergeCell ref="M384:Q384"/>
    <mergeCell ref="R384:V384"/>
    <mergeCell ref="M385:Q385"/>
    <mergeCell ref="R385:V385"/>
    <mergeCell ref="M386:Q386"/>
    <mergeCell ref="R386:V386"/>
    <mergeCell ref="M377:Q377"/>
    <mergeCell ref="R377:V377"/>
    <mergeCell ref="M378:Q378"/>
    <mergeCell ref="R378:V378"/>
    <mergeCell ref="M379:Q379"/>
    <mergeCell ref="R379:V379"/>
    <mergeCell ref="M380:Q380"/>
    <mergeCell ref="R380:V380"/>
    <mergeCell ref="M381:Q381"/>
    <mergeCell ref="R381:V381"/>
    <mergeCell ref="M372:Q372"/>
    <mergeCell ref="R372:V372"/>
    <mergeCell ref="M373:Q373"/>
    <mergeCell ref="R373:V373"/>
    <mergeCell ref="M374:Q374"/>
    <mergeCell ref="R374:V374"/>
    <mergeCell ref="M375:Q375"/>
    <mergeCell ref="R375:V375"/>
    <mergeCell ref="M376:Q376"/>
    <mergeCell ref="R376:V376"/>
    <mergeCell ref="M367:Q367"/>
    <mergeCell ref="R367:V367"/>
    <mergeCell ref="M368:Q368"/>
    <mergeCell ref="R368:V368"/>
    <mergeCell ref="M369:Q369"/>
    <mergeCell ref="R369:V369"/>
    <mergeCell ref="M370:Q370"/>
    <mergeCell ref="R370:V370"/>
    <mergeCell ref="M371:Q371"/>
    <mergeCell ref="R371:V371"/>
    <mergeCell ref="M362:Q362"/>
    <mergeCell ref="R362:V362"/>
    <mergeCell ref="M363:Q363"/>
    <mergeCell ref="R363:V363"/>
    <mergeCell ref="M364:Q364"/>
    <mergeCell ref="R364:V364"/>
    <mergeCell ref="M365:Q365"/>
    <mergeCell ref="R365:V365"/>
    <mergeCell ref="M366:Q366"/>
    <mergeCell ref="R366:V366"/>
    <mergeCell ref="M357:Q357"/>
    <mergeCell ref="R357:V357"/>
    <mergeCell ref="M358:Q358"/>
    <mergeCell ref="R358:V358"/>
    <mergeCell ref="M359:Q359"/>
    <mergeCell ref="R359:V359"/>
    <mergeCell ref="M360:Q360"/>
    <mergeCell ref="R360:V360"/>
    <mergeCell ref="M361:Q361"/>
    <mergeCell ref="R361:V361"/>
    <mergeCell ref="M352:Q352"/>
    <mergeCell ref="R352:V352"/>
    <mergeCell ref="M353:Q353"/>
    <mergeCell ref="R353:V353"/>
    <mergeCell ref="M354:Q354"/>
    <mergeCell ref="R354:V354"/>
    <mergeCell ref="M355:Q355"/>
    <mergeCell ref="R355:V355"/>
    <mergeCell ref="M356:Q356"/>
    <mergeCell ref="R356:V356"/>
    <mergeCell ref="M347:Q347"/>
    <mergeCell ref="R347:V347"/>
    <mergeCell ref="M348:Q348"/>
    <mergeCell ref="R348:V348"/>
    <mergeCell ref="M349:Q349"/>
    <mergeCell ref="R349:V349"/>
    <mergeCell ref="M350:Q350"/>
    <mergeCell ref="R350:V350"/>
    <mergeCell ref="M351:Q351"/>
    <mergeCell ref="R351:V351"/>
    <mergeCell ref="M342:Q342"/>
    <mergeCell ref="R342:V342"/>
    <mergeCell ref="M343:Q343"/>
    <mergeCell ref="R343:V343"/>
    <mergeCell ref="M344:Q344"/>
    <mergeCell ref="R344:V344"/>
    <mergeCell ref="M345:Q345"/>
    <mergeCell ref="R345:V345"/>
    <mergeCell ref="M346:Q346"/>
    <mergeCell ref="R346:V346"/>
    <mergeCell ref="M337:Q337"/>
    <mergeCell ref="R337:V337"/>
    <mergeCell ref="M338:Q338"/>
    <mergeCell ref="R338:V338"/>
    <mergeCell ref="M339:Q339"/>
    <mergeCell ref="R339:V339"/>
    <mergeCell ref="M340:Q340"/>
    <mergeCell ref="R340:V340"/>
    <mergeCell ref="M341:Q341"/>
    <mergeCell ref="R341:V341"/>
    <mergeCell ref="M332:Q332"/>
    <mergeCell ref="R332:V332"/>
    <mergeCell ref="M333:Q333"/>
    <mergeCell ref="R333:V333"/>
    <mergeCell ref="M334:Q334"/>
    <mergeCell ref="R334:V334"/>
    <mergeCell ref="M335:Q335"/>
    <mergeCell ref="R335:V335"/>
    <mergeCell ref="M336:Q336"/>
    <mergeCell ref="R336:V336"/>
    <mergeCell ref="M327:Q327"/>
    <mergeCell ref="R327:V327"/>
    <mergeCell ref="M328:Q328"/>
    <mergeCell ref="R328:V328"/>
    <mergeCell ref="M329:Q329"/>
    <mergeCell ref="R329:V329"/>
    <mergeCell ref="M330:Q330"/>
    <mergeCell ref="R330:V330"/>
    <mergeCell ref="M331:Q331"/>
    <mergeCell ref="R331:V331"/>
    <mergeCell ref="M322:Q322"/>
    <mergeCell ref="R322:V322"/>
    <mergeCell ref="M323:Q323"/>
    <mergeCell ref="R323:V323"/>
    <mergeCell ref="M324:Q324"/>
    <mergeCell ref="R324:V324"/>
    <mergeCell ref="M325:Q325"/>
    <mergeCell ref="R325:V325"/>
    <mergeCell ref="M326:Q326"/>
    <mergeCell ref="R326:V326"/>
    <mergeCell ref="M317:Q317"/>
    <mergeCell ref="R317:V317"/>
    <mergeCell ref="M318:Q318"/>
    <mergeCell ref="R318:V318"/>
    <mergeCell ref="M319:Q319"/>
    <mergeCell ref="R319:V319"/>
    <mergeCell ref="M320:Q320"/>
    <mergeCell ref="R320:V320"/>
    <mergeCell ref="M321:Q321"/>
    <mergeCell ref="R321:V321"/>
    <mergeCell ref="M312:Q312"/>
    <mergeCell ref="R312:V312"/>
    <mergeCell ref="M313:Q313"/>
    <mergeCell ref="R313:V313"/>
    <mergeCell ref="M314:Q314"/>
    <mergeCell ref="R314:V314"/>
    <mergeCell ref="M315:Q315"/>
    <mergeCell ref="R315:V315"/>
    <mergeCell ref="M316:Q316"/>
    <mergeCell ref="R316:V316"/>
    <mergeCell ref="M307:Q307"/>
    <mergeCell ref="R307:V307"/>
    <mergeCell ref="M308:Q308"/>
    <mergeCell ref="R308:V308"/>
    <mergeCell ref="M309:Q309"/>
    <mergeCell ref="R309:V309"/>
    <mergeCell ref="M310:Q310"/>
    <mergeCell ref="R310:V310"/>
    <mergeCell ref="M311:Q311"/>
    <mergeCell ref="R311:V311"/>
    <mergeCell ref="M302:Q302"/>
    <mergeCell ref="R302:V302"/>
    <mergeCell ref="M303:Q303"/>
    <mergeCell ref="R303:V303"/>
    <mergeCell ref="M304:Q304"/>
    <mergeCell ref="R304:V304"/>
    <mergeCell ref="M305:Q305"/>
    <mergeCell ref="R305:V305"/>
    <mergeCell ref="M306:Q306"/>
    <mergeCell ref="R306:V306"/>
    <mergeCell ref="M297:Q297"/>
    <mergeCell ref="R297:V297"/>
    <mergeCell ref="M298:Q298"/>
    <mergeCell ref="R298:V298"/>
    <mergeCell ref="M299:Q299"/>
    <mergeCell ref="R299:V299"/>
    <mergeCell ref="M300:Q300"/>
    <mergeCell ref="R300:V300"/>
    <mergeCell ref="M301:Q301"/>
    <mergeCell ref="R301:V301"/>
    <mergeCell ref="M292:Q292"/>
    <mergeCell ref="R292:V292"/>
    <mergeCell ref="M293:Q293"/>
    <mergeCell ref="R293:V293"/>
    <mergeCell ref="M294:Q294"/>
    <mergeCell ref="R294:V294"/>
    <mergeCell ref="M295:Q295"/>
    <mergeCell ref="R295:V295"/>
    <mergeCell ref="M296:Q296"/>
    <mergeCell ref="R296:V296"/>
    <mergeCell ref="M287:Q287"/>
    <mergeCell ref="R287:V287"/>
    <mergeCell ref="M288:Q288"/>
    <mergeCell ref="R288:V288"/>
    <mergeCell ref="M289:Q289"/>
    <mergeCell ref="R289:V289"/>
    <mergeCell ref="M290:Q290"/>
    <mergeCell ref="R290:V290"/>
    <mergeCell ref="M291:Q291"/>
    <mergeCell ref="R291:V291"/>
    <mergeCell ref="M282:Q282"/>
    <mergeCell ref="R282:V282"/>
    <mergeCell ref="M283:Q283"/>
    <mergeCell ref="R283:V283"/>
    <mergeCell ref="M284:Q284"/>
    <mergeCell ref="R284:V284"/>
    <mergeCell ref="M285:Q285"/>
    <mergeCell ref="R285:V285"/>
    <mergeCell ref="M286:Q286"/>
    <mergeCell ref="R286:V286"/>
    <mergeCell ref="M277:Q277"/>
    <mergeCell ref="R277:V277"/>
    <mergeCell ref="M278:Q278"/>
    <mergeCell ref="R278:V278"/>
    <mergeCell ref="M279:Q279"/>
    <mergeCell ref="R279:V279"/>
    <mergeCell ref="M280:Q280"/>
    <mergeCell ref="R280:V280"/>
    <mergeCell ref="M281:Q281"/>
    <mergeCell ref="R281:V281"/>
    <mergeCell ref="M272:Q272"/>
    <mergeCell ref="R272:V272"/>
    <mergeCell ref="M273:Q273"/>
    <mergeCell ref="R273:V273"/>
    <mergeCell ref="M274:Q274"/>
    <mergeCell ref="R274:V274"/>
    <mergeCell ref="M275:Q275"/>
    <mergeCell ref="R275:V275"/>
    <mergeCell ref="M276:Q276"/>
    <mergeCell ref="R276:V276"/>
    <mergeCell ref="M267:Q267"/>
    <mergeCell ref="R267:V267"/>
    <mergeCell ref="M268:Q268"/>
    <mergeCell ref="R268:V268"/>
    <mergeCell ref="M269:Q269"/>
    <mergeCell ref="R269:V269"/>
    <mergeCell ref="M270:Q270"/>
    <mergeCell ref="R270:V270"/>
    <mergeCell ref="M271:Q271"/>
    <mergeCell ref="R271:V271"/>
    <mergeCell ref="M262:Q262"/>
    <mergeCell ref="R262:V262"/>
    <mergeCell ref="M263:Q263"/>
    <mergeCell ref="R263:V263"/>
    <mergeCell ref="M264:Q264"/>
    <mergeCell ref="R264:V264"/>
    <mergeCell ref="M265:Q265"/>
    <mergeCell ref="R265:V265"/>
    <mergeCell ref="M266:Q266"/>
    <mergeCell ref="R266:V266"/>
    <mergeCell ref="M257:Q257"/>
    <mergeCell ref="R257:V257"/>
    <mergeCell ref="M258:Q258"/>
    <mergeCell ref="R258:V258"/>
    <mergeCell ref="M259:Q259"/>
    <mergeCell ref="R259:V259"/>
    <mergeCell ref="M260:Q260"/>
    <mergeCell ref="R260:V260"/>
    <mergeCell ref="M261:Q261"/>
    <mergeCell ref="R261:V261"/>
    <mergeCell ref="M252:Q252"/>
    <mergeCell ref="R252:V252"/>
    <mergeCell ref="M253:Q253"/>
    <mergeCell ref="R253:V253"/>
    <mergeCell ref="M254:Q254"/>
    <mergeCell ref="R254:V254"/>
    <mergeCell ref="M255:Q255"/>
    <mergeCell ref="R255:V255"/>
    <mergeCell ref="M256:Q256"/>
    <mergeCell ref="R256:V256"/>
    <mergeCell ref="M247:Q247"/>
    <mergeCell ref="R247:V247"/>
    <mergeCell ref="M248:Q248"/>
    <mergeCell ref="R248:V248"/>
    <mergeCell ref="M249:Q249"/>
    <mergeCell ref="R249:V249"/>
    <mergeCell ref="M250:Q250"/>
    <mergeCell ref="R250:V250"/>
    <mergeCell ref="M251:Q251"/>
    <mergeCell ref="R251:V251"/>
    <mergeCell ref="M242:Q242"/>
    <mergeCell ref="R242:V242"/>
    <mergeCell ref="M243:Q243"/>
    <mergeCell ref="R243:V243"/>
    <mergeCell ref="M244:Q244"/>
    <mergeCell ref="R244:V244"/>
    <mergeCell ref="M245:Q245"/>
    <mergeCell ref="R245:V245"/>
    <mergeCell ref="M246:Q246"/>
    <mergeCell ref="R246:V246"/>
    <mergeCell ref="M237:Q237"/>
    <mergeCell ref="R237:V237"/>
    <mergeCell ref="M238:Q238"/>
    <mergeCell ref="R238:V238"/>
    <mergeCell ref="M239:Q239"/>
    <mergeCell ref="R239:V239"/>
    <mergeCell ref="M240:Q240"/>
    <mergeCell ref="R240:V240"/>
    <mergeCell ref="M241:Q241"/>
    <mergeCell ref="R241:V241"/>
    <mergeCell ref="M232:Q232"/>
    <mergeCell ref="R232:V232"/>
    <mergeCell ref="M233:Q233"/>
    <mergeCell ref="R233:V233"/>
    <mergeCell ref="M234:Q234"/>
    <mergeCell ref="R234:V234"/>
    <mergeCell ref="M235:Q235"/>
    <mergeCell ref="R235:V235"/>
    <mergeCell ref="M236:Q236"/>
    <mergeCell ref="R236:V236"/>
    <mergeCell ref="M227:Q227"/>
    <mergeCell ref="R227:V227"/>
    <mergeCell ref="M228:Q228"/>
    <mergeCell ref="R228:V228"/>
    <mergeCell ref="M229:Q229"/>
    <mergeCell ref="R229:V229"/>
    <mergeCell ref="M230:Q230"/>
    <mergeCell ref="R230:V230"/>
    <mergeCell ref="M231:Q231"/>
    <mergeCell ref="R231:V231"/>
    <mergeCell ref="M222:Q222"/>
    <mergeCell ref="R222:V222"/>
    <mergeCell ref="M223:Q223"/>
    <mergeCell ref="R223:V223"/>
    <mergeCell ref="M224:Q224"/>
    <mergeCell ref="R224:V224"/>
    <mergeCell ref="M225:Q225"/>
    <mergeCell ref="R225:V225"/>
    <mergeCell ref="M226:Q226"/>
    <mergeCell ref="R226:V226"/>
    <mergeCell ref="M217:Q217"/>
    <mergeCell ref="R217:V217"/>
    <mergeCell ref="M218:Q218"/>
    <mergeCell ref="R218:V218"/>
    <mergeCell ref="M219:Q219"/>
    <mergeCell ref="R219:V219"/>
    <mergeCell ref="M220:Q220"/>
    <mergeCell ref="R220:V220"/>
    <mergeCell ref="M221:Q221"/>
    <mergeCell ref="R221:V221"/>
    <mergeCell ref="M212:Q212"/>
    <mergeCell ref="R212:V212"/>
    <mergeCell ref="M213:Q213"/>
    <mergeCell ref="R213:V213"/>
    <mergeCell ref="M214:Q214"/>
    <mergeCell ref="R214:V214"/>
    <mergeCell ref="M215:Q215"/>
    <mergeCell ref="R215:V215"/>
    <mergeCell ref="M216:Q216"/>
    <mergeCell ref="R216:V216"/>
    <mergeCell ref="M207:Q207"/>
    <mergeCell ref="R207:V207"/>
    <mergeCell ref="M208:Q208"/>
    <mergeCell ref="R208:V208"/>
    <mergeCell ref="M209:Q209"/>
    <mergeCell ref="R209:V209"/>
    <mergeCell ref="M210:Q210"/>
    <mergeCell ref="R210:V210"/>
    <mergeCell ref="M211:Q211"/>
    <mergeCell ref="R211:V211"/>
    <mergeCell ref="M202:Q202"/>
    <mergeCell ref="R202:V202"/>
    <mergeCell ref="M203:Q203"/>
    <mergeCell ref="R203:V203"/>
    <mergeCell ref="M204:Q204"/>
    <mergeCell ref="R204:V204"/>
    <mergeCell ref="M205:Q205"/>
    <mergeCell ref="R205:V205"/>
    <mergeCell ref="M206:Q206"/>
    <mergeCell ref="R206:V206"/>
    <mergeCell ref="M197:Q197"/>
    <mergeCell ref="R197:V197"/>
    <mergeCell ref="M198:Q198"/>
    <mergeCell ref="R198:V198"/>
    <mergeCell ref="M199:Q199"/>
    <mergeCell ref="R199:V199"/>
    <mergeCell ref="M200:Q200"/>
    <mergeCell ref="R200:V200"/>
    <mergeCell ref="M201:Q201"/>
    <mergeCell ref="R201:V201"/>
    <mergeCell ref="M192:Q192"/>
    <mergeCell ref="R192:V192"/>
    <mergeCell ref="M193:Q193"/>
    <mergeCell ref="R193:V193"/>
    <mergeCell ref="M194:Q194"/>
    <mergeCell ref="R194:V194"/>
    <mergeCell ref="M195:Q195"/>
    <mergeCell ref="R195:V195"/>
    <mergeCell ref="M196:Q196"/>
    <mergeCell ref="R196:V196"/>
    <mergeCell ref="M187:Q187"/>
    <mergeCell ref="R187:V187"/>
    <mergeCell ref="M188:Q188"/>
    <mergeCell ref="R188:V188"/>
    <mergeCell ref="M189:Q189"/>
    <mergeCell ref="R189:V189"/>
    <mergeCell ref="M190:Q190"/>
    <mergeCell ref="R190:V190"/>
    <mergeCell ref="M191:Q191"/>
    <mergeCell ref="R191:V191"/>
    <mergeCell ref="M182:Q182"/>
    <mergeCell ref="R182:V182"/>
    <mergeCell ref="M183:Q183"/>
    <mergeCell ref="R183:V183"/>
    <mergeCell ref="M184:Q184"/>
    <mergeCell ref="R184:V184"/>
    <mergeCell ref="M185:Q185"/>
    <mergeCell ref="R185:V185"/>
    <mergeCell ref="M186:Q186"/>
    <mergeCell ref="R186:V186"/>
    <mergeCell ref="M177:Q177"/>
    <mergeCell ref="R177:V177"/>
    <mergeCell ref="M178:Q178"/>
    <mergeCell ref="R178:V178"/>
    <mergeCell ref="M179:Q179"/>
    <mergeCell ref="R179:V179"/>
    <mergeCell ref="M180:Q180"/>
    <mergeCell ref="R180:V180"/>
    <mergeCell ref="M181:Q181"/>
    <mergeCell ref="R181:V181"/>
    <mergeCell ref="M172:Q172"/>
    <mergeCell ref="R172:V172"/>
    <mergeCell ref="M173:Q173"/>
    <mergeCell ref="R173:V173"/>
    <mergeCell ref="M174:Q174"/>
    <mergeCell ref="R174:V174"/>
    <mergeCell ref="M175:Q175"/>
    <mergeCell ref="R175:V175"/>
    <mergeCell ref="M176:Q176"/>
    <mergeCell ref="R176:V176"/>
    <mergeCell ref="M167:Q167"/>
    <mergeCell ref="R167:V167"/>
    <mergeCell ref="M168:Q168"/>
    <mergeCell ref="R168:V168"/>
    <mergeCell ref="M169:Q169"/>
    <mergeCell ref="R169:V169"/>
    <mergeCell ref="M170:Q170"/>
    <mergeCell ref="R170:V170"/>
    <mergeCell ref="M171:Q171"/>
    <mergeCell ref="R171:V171"/>
    <mergeCell ref="M162:Q162"/>
    <mergeCell ref="R162:V162"/>
    <mergeCell ref="M163:Q163"/>
    <mergeCell ref="R163:V163"/>
    <mergeCell ref="M164:Q164"/>
    <mergeCell ref="R164:V164"/>
    <mergeCell ref="M165:Q165"/>
    <mergeCell ref="R165:V165"/>
    <mergeCell ref="M166:Q166"/>
    <mergeCell ref="R166:V166"/>
    <mergeCell ref="M157:Q157"/>
    <mergeCell ref="R157:V157"/>
    <mergeCell ref="M158:Q158"/>
    <mergeCell ref="R158:V158"/>
    <mergeCell ref="M159:Q159"/>
    <mergeCell ref="R159:V159"/>
    <mergeCell ref="M160:Q160"/>
    <mergeCell ref="R160:V160"/>
    <mergeCell ref="M161:Q161"/>
    <mergeCell ref="R161:V161"/>
    <mergeCell ref="M153:Q153"/>
    <mergeCell ref="R153:V153"/>
    <mergeCell ref="M154:Q154"/>
    <mergeCell ref="R154:V154"/>
    <mergeCell ref="M155:Q155"/>
    <mergeCell ref="R155:V155"/>
    <mergeCell ref="M156:Q156"/>
    <mergeCell ref="R156:V156"/>
    <mergeCell ref="C152:L152"/>
    <mergeCell ref="C138:L138"/>
    <mergeCell ref="C139:L139"/>
    <mergeCell ref="C140:L140"/>
    <mergeCell ref="C141:L141"/>
    <mergeCell ref="C142:L142"/>
    <mergeCell ref="C143:L143"/>
    <mergeCell ref="C144:L144"/>
    <mergeCell ref="C145:L145"/>
    <mergeCell ref="C146:L146"/>
    <mergeCell ref="C134:L134"/>
    <mergeCell ref="C135:L135"/>
    <mergeCell ref="C136:L136"/>
    <mergeCell ref="C137:L137"/>
    <mergeCell ref="C147:L147"/>
    <mergeCell ref="C148:L148"/>
    <mergeCell ref="C149:L149"/>
    <mergeCell ref="C150:L150"/>
    <mergeCell ref="C151:L151"/>
    <mergeCell ref="C125:L125"/>
    <mergeCell ref="C126:L126"/>
    <mergeCell ref="C127:L127"/>
    <mergeCell ref="C128:L128"/>
    <mergeCell ref="C129:L129"/>
    <mergeCell ref="C130:L130"/>
    <mergeCell ref="C131:L131"/>
    <mergeCell ref="C132:L132"/>
    <mergeCell ref="C133:L133"/>
    <mergeCell ref="C116:L116"/>
    <mergeCell ref="C117:L117"/>
    <mergeCell ref="C118:L118"/>
    <mergeCell ref="C119:L119"/>
    <mergeCell ref="C120:L120"/>
    <mergeCell ref="C121:L121"/>
    <mergeCell ref="C122:L122"/>
    <mergeCell ref="C123:L123"/>
    <mergeCell ref="C124:L124"/>
    <mergeCell ref="C107:L107"/>
    <mergeCell ref="C108:L108"/>
    <mergeCell ref="C109:L109"/>
    <mergeCell ref="C110:L110"/>
    <mergeCell ref="C111:L111"/>
    <mergeCell ref="C112:L112"/>
    <mergeCell ref="C113:L113"/>
    <mergeCell ref="C114:L114"/>
    <mergeCell ref="C115:L115"/>
    <mergeCell ref="C98:L98"/>
    <mergeCell ref="C99:L99"/>
    <mergeCell ref="C100:L100"/>
    <mergeCell ref="C101:L101"/>
    <mergeCell ref="C102:L102"/>
    <mergeCell ref="C103:L103"/>
    <mergeCell ref="C104:L104"/>
    <mergeCell ref="C105:L105"/>
    <mergeCell ref="C106:L106"/>
    <mergeCell ref="C89:L89"/>
    <mergeCell ref="C90:L90"/>
    <mergeCell ref="C91:L91"/>
    <mergeCell ref="C92:L92"/>
    <mergeCell ref="C93:L93"/>
    <mergeCell ref="C94:L94"/>
    <mergeCell ref="C95:L95"/>
    <mergeCell ref="C96:L96"/>
    <mergeCell ref="C97:L97"/>
    <mergeCell ref="C80:L80"/>
    <mergeCell ref="C81:L81"/>
    <mergeCell ref="C82:L82"/>
    <mergeCell ref="C83:L83"/>
    <mergeCell ref="C84:L84"/>
    <mergeCell ref="C85:L85"/>
    <mergeCell ref="C86:L86"/>
    <mergeCell ref="C87:L87"/>
    <mergeCell ref="C88:L88"/>
    <mergeCell ref="C71:L71"/>
    <mergeCell ref="C72:L72"/>
    <mergeCell ref="C73:L73"/>
    <mergeCell ref="C74:L74"/>
    <mergeCell ref="C75:L75"/>
    <mergeCell ref="C76:L76"/>
    <mergeCell ref="C77:L77"/>
    <mergeCell ref="C78:L78"/>
    <mergeCell ref="C79:L79"/>
    <mergeCell ref="C62:L62"/>
    <mergeCell ref="C63:L63"/>
    <mergeCell ref="C64:L64"/>
    <mergeCell ref="C65:L65"/>
    <mergeCell ref="C66:L66"/>
    <mergeCell ref="C67:L67"/>
    <mergeCell ref="C68:L68"/>
    <mergeCell ref="C69:L69"/>
    <mergeCell ref="C70:L70"/>
    <mergeCell ref="C54:L54"/>
    <mergeCell ref="C55:L55"/>
    <mergeCell ref="C56:L56"/>
    <mergeCell ref="M39:X39"/>
    <mergeCell ref="C40:L40"/>
    <mergeCell ref="M40:X40"/>
    <mergeCell ref="C57:L57"/>
    <mergeCell ref="C58:L58"/>
    <mergeCell ref="C59:L59"/>
    <mergeCell ref="C60:L60"/>
    <mergeCell ref="C61:L61"/>
    <mergeCell ref="M60:Q60"/>
    <mergeCell ref="R60:V60"/>
    <mergeCell ref="M61:Q61"/>
    <mergeCell ref="R61:V61"/>
    <mergeCell ref="M43:X43"/>
    <mergeCell ref="C44:L44"/>
    <mergeCell ref="M44:X44"/>
    <mergeCell ref="C39:L39"/>
    <mergeCell ref="A3:Z3"/>
    <mergeCell ref="A4:AA4"/>
    <mergeCell ref="A6:Y6"/>
    <mergeCell ref="A14:Z14"/>
    <mergeCell ref="C41:L41"/>
    <mergeCell ref="M41:X41"/>
    <mergeCell ref="C42:L42"/>
    <mergeCell ref="M42:X42"/>
    <mergeCell ref="C53:L53"/>
    <mergeCell ref="B51:B52"/>
    <mergeCell ref="C51:L52"/>
    <mergeCell ref="M51:Q52"/>
    <mergeCell ref="X51:X52"/>
    <mergeCell ref="Y51:Y52"/>
    <mergeCell ref="C45:L45"/>
    <mergeCell ref="M45:X45"/>
    <mergeCell ref="C46:L46"/>
    <mergeCell ref="M46:X46"/>
    <mergeCell ref="B43:B44"/>
    <mergeCell ref="C43:L43"/>
    <mergeCell ref="C50:AB50"/>
    <mergeCell ref="R52:V52"/>
    <mergeCell ref="M53:Q53"/>
    <mergeCell ref="R53:V53"/>
    <mergeCell ref="R51:W51"/>
    <mergeCell ref="M131:Q131"/>
    <mergeCell ref="R131:V131"/>
    <mergeCell ref="M149:Q149"/>
    <mergeCell ref="R149:V149"/>
    <mergeCell ref="M150:Q150"/>
    <mergeCell ref="R150:V150"/>
    <mergeCell ref="R134:V134"/>
    <mergeCell ref="M135:Q135"/>
    <mergeCell ref="R135:V135"/>
    <mergeCell ref="M136:Q136"/>
    <mergeCell ref="R136:V136"/>
    <mergeCell ref="M147:Q147"/>
    <mergeCell ref="R147:V147"/>
    <mergeCell ref="M148:Q148"/>
    <mergeCell ref="R148:V148"/>
    <mergeCell ref="M137:Q137"/>
    <mergeCell ref="R137:V137"/>
    <mergeCell ref="M138:Q138"/>
    <mergeCell ref="R138:V138"/>
    <mergeCell ref="M139:Q139"/>
    <mergeCell ref="R139:V139"/>
    <mergeCell ref="M140:Q140"/>
    <mergeCell ref="R140:V140"/>
    <mergeCell ref="M141:Q141"/>
    <mergeCell ref="R141:V141"/>
    <mergeCell ref="M132:Q132"/>
    <mergeCell ref="R132:V132"/>
    <mergeCell ref="M133:Q133"/>
    <mergeCell ref="R133:V133"/>
    <mergeCell ref="M134:Q134"/>
    <mergeCell ref="M126:Q126"/>
    <mergeCell ref="R126:V126"/>
    <mergeCell ref="M117:Q117"/>
    <mergeCell ref="R117:V117"/>
    <mergeCell ref="M118:Q118"/>
    <mergeCell ref="R118:V118"/>
    <mergeCell ref="M119:Q119"/>
    <mergeCell ref="R119:V119"/>
    <mergeCell ref="M120:Q120"/>
    <mergeCell ref="R120:V120"/>
    <mergeCell ref="M121:Q121"/>
    <mergeCell ref="R121:V121"/>
    <mergeCell ref="M151:Q151"/>
    <mergeCell ref="R151:V151"/>
    <mergeCell ref="M142:Q142"/>
    <mergeCell ref="R142:V142"/>
    <mergeCell ref="M143:Q143"/>
    <mergeCell ref="R143:V143"/>
    <mergeCell ref="M144:Q144"/>
    <mergeCell ref="R144:V144"/>
    <mergeCell ref="M145:Q145"/>
    <mergeCell ref="R145:V145"/>
    <mergeCell ref="M146:Q146"/>
    <mergeCell ref="R146:V146"/>
    <mergeCell ref="M127:Q127"/>
    <mergeCell ref="R127:V127"/>
    <mergeCell ref="M128:Q128"/>
    <mergeCell ref="R128:V128"/>
    <mergeCell ref="M129:Q129"/>
    <mergeCell ref="R129:V129"/>
    <mergeCell ref="M130:Q130"/>
    <mergeCell ref="R130:V130"/>
    <mergeCell ref="M116:Q116"/>
    <mergeCell ref="R116:V116"/>
    <mergeCell ref="M107:Q107"/>
    <mergeCell ref="R107:V107"/>
    <mergeCell ref="M108:Q108"/>
    <mergeCell ref="R108:V108"/>
    <mergeCell ref="M109:Q109"/>
    <mergeCell ref="R109:V109"/>
    <mergeCell ref="M110:Q110"/>
    <mergeCell ref="R110:V110"/>
    <mergeCell ref="M111:Q111"/>
    <mergeCell ref="R111:V111"/>
    <mergeCell ref="R123:V123"/>
    <mergeCell ref="M124:Q124"/>
    <mergeCell ref="R124:V124"/>
    <mergeCell ref="M125:Q125"/>
    <mergeCell ref="R125:V125"/>
    <mergeCell ref="M122:Q122"/>
    <mergeCell ref="R122:V122"/>
    <mergeCell ref="M123:Q123"/>
    <mergeCell ref="R106:V106"/>
    <mergeCell ref="R97:V97"/>
    <mergeCell ref="M98:Q98"/>
    <mergeCell ref="R98:V98"/>
    <mergeCell ref="M99:Q99"/>
    <mergeCell ref="R99:V99"/>
    <mergeCell ref="M100:Q100"/>
    <mergeCell ref="R100:V100"/>
    <mergeCell ref="M101:Q101"/>
    <mergeCell ref="R101:V101"/>
    <mergeCell ref="M112:Q112"/>
    <mergeCell ref="R112:V112"/>
    <mergeCell ref="M113:Q113"/>
    <mergeCell ref="R113:V113"/>
    <mergeCell ref="M114:Q114"/>
    <mergeCell ref="R114:V114"/>
    <mergeCell ref="M115:Q115"/>
    <mergeCell ref="R115:V115"/>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M102:Q102"/>
    <mergeCell ref="R102:V102"/>
    <mergeCell ref="M103:Q103"/>
    <mergeCell ref="R103:V103"/>
    <mergeCell ref="M104:Q104"/>
    <mergeCell ref="R104:V104"/>
    <mergeCell ref="M105:Q105"/>
    <mergeCell ref="R105:V105"/>
    <mergeCell ref="M106:Q106"/>
    <mergeCell ref="M84:Q84"/>
    <mergeCell ref="R84:V84"/>
    <mergeCell ref="M85:Q85"/>
    <mergeCell ref="R85:V85"/>
    <mergeCell ref="M86:Q86"/>
    <mergeCell ref="R86:V86"/>
    <mergeCell ref="M81:Q81"/>
    <mergeCell ref="R81:V81"/>
    <mergeCell ref="M82:Q82"/>
    <mergeCell ref="R82:V82"/>
    <mergeCell ref="M83:Q83"/>
    <mergeCell ref="R83:V83"/>
    <mergeCell ref="M78:Q78"/>
    <mergeCell ref="R78:V78"/>
    <mergeCell ref="M79:Q79"/>
    <mergeCell ref="R79:V79"/>
    <mergeCell ref="M80:Q80"/>
    <mergeCell ref="R80:V80"/>
    <mergeCell ref="M75:Q75"/>
    <mergeCell ref="R75:V75"/>
    <mergeCell ref="M76:Q76"/>
    <mergeCell ref="R76:V76"/>
    <mergeCell ref="M77:Q77"/>
    <mergeCell ref="R77:V77"/>
    <mergeCell ref="M72:Q72"/>
    <mergeCell ref="R72:V72"/>
    <mergeCell ref="M73:Q73"/>
    <mergeCell ref="R73:V73"/>
    <mergeCell ref="M74:Q74"/>
    <mergeCell ref="R74:V74"/>
    <mergeCell ref="M69:Q69"/>
    <mergeCell ref="R69:V69"/>
    <mergeCell ref="M70:Q70"/>
    <mergeCell ref="R70:V70"/>
    <mergeCell ref="M71:Q71"/>
    <mergeCell ref="R71:V71"/>
    <mergeCell ref="M66:Q66"/>
    <mergeCell ref="R66:V66"/>
    <mergeCell ref="M67:Q67"/>
    <mergeCell ref="R67:V67"/>
    <mergeCell ref="M68:Q68"/>
    <mergeCell ref="R68:V68"/>
    <mergeCell ref="M63:Q63"/>
    <mergeCell ref="R63:V63"/>
    <mergeCell ref="M64:Q64"/>
    <mergeCell ref="R64:V64"/>
    <mergeCell ref="M65:Q65"/>
    <mergeCell ref="R65:V65"/>
    <mergeCell ref="C32:L32"/>
    <mergeCell ref="C36:L36"/>
    <mergeCell ref="M36:X36"/>
    <mergeCell ref="C37:L37"/>
    <mergeCell ref="M37:X37"/>
    <mergeCell ref="C38:L38"/>
    <mergeCell ref="M62:Q62"/>
    <mergeCell ref="R62:V62"/>
    <mergeCell ref="M57:Q57"/>
    <mergeCell ref="R57:V57"/>
    <mergeCell ref="M58:Q58"/>
    <mergeCell ref="R58:V58"/>
    <mergeCell ref="M59:Q59"/>
    <mergeCell ref="R59:V59"/>
    <mergeCell ref="M54:Q54"/>
    <mergeCell ref="R54:V54"/>
    <mergeCell ref="M55:Q55"/>
    <mergeCell ref="R55:V55"/>
    <mergeCell ref="M56:Q56"/>
    <mergeCell ref="R56:V56"/>
  </mergeCells>
  <phoneticPr fontId="3"/>
  <pageMargins left="0.70866141732283472" right="0.70866141732283472" top="0.74803149606299213" bottom="0.74803149606299213" header="0.31496062992125984" footer="0.31496062992125984"/>
  <pageSetup paperSize="9" scale="55"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【参考】サービス名一覧!$A$4:$A$33</xm:f>
          </x14:formula1>
          <xm:sqref>Y53:Y752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W718"/>
  <sheetViews>
    <sheetView zoomScale="120" zoomScaleNormal="120" zoomScaleSheetLayoutView="115" workbookViewId="0">
      <selection activeCell="W19" sqref="W19"/>
    </sheetView>
  </sheetViews>
  <sheetFormatPr defaultColWidth="9" defaultRowHeight="12"/>
  <cols>
    <col min="1" max="1" width="7.26953125" style="117" customWidth="1"/>
    <col min="2" max="4" width="2" style="117" customWidth="1"/>
    <col min="5" max="5" width="1.90625" style="117" customWidth="1"/>
    <col min="6" max="9" width="2" style="117" customWidth="1"/>
    <col min="10" max="10" width="2.08984375" style="117" customWidth="1"/>
    <col min="11" max="11" width="2" style="117" customWidth="1"/>
    <col min="12" max="12" width="11.36328125" style="117" customWidth="1"/>
    <col min="13" max="13" width="7.453125" style="117" bestFit="1" customWidth="1"/>
    <col min="14" max="14" width="8.7265625" style="117" customWidth="1"/>
    <col min="15" max="15" width="17" style="117" customWidth="1"/>
    <col min="16" max="16" width="19.90625" style="117" customWidth="1"/>
    <col min="17" max="20" width="10.6328125" style="117" customWidth="1"/>
    <col min="21" max="21" width="10.7265625" style="117" customWidth="1"/>
    <col min="22" max="22" width="13.90625" style="117" customWidth="1"/>
    <col min="23" max="23" width="9.7265625" style="117" customWidth="1"/>
    <col min="24" max="16384" width="9" style="117"/>
  </cols>
  <sheetData>
    <row r="1" spans="1:23" s="5" customFormat="1" ht="13.5">
      <c r="A1" s="74" t="s">
        <v>104</v>
      </c>
      <c r="B1" s="74"/>
      <c r="C1" s="75"/>
      <c r="D1" s="75"/>
      <c r="E1" s="75"/>
      <c r="F1" s="75"/>
      <c r="G1" s="75"/>
      <c r="H1" s="75"/>
      <c r="I1" s="75" t="s">
        <v>286</v>
      </c>
      <c r="J1" s="75"/>
      <c r="K1" s="75"/>
      <c r="L1" s="75"/>
      <c r="M1" s="75"/>
      <c r="N1" s="75"/>
      <c r="O1" s="75"/>
      <c r="P1" s="75"/>
      <c r="Q1" s="75"/>
      <c r="R1" s="75"/>
      <c r="S1" s="75"/>
      <c r="T1" s="75"/>
    </row>
    <row r="2" spans="1:23" s="5" customFormat="1" ht="10.5" customHeight="1" thickBot="1">
      <c r="A2" s="75"/>
      <c r="B2" s="75"/>
      <c r="C2" s="75"/>
      <c r="D2" s="75"/>
      <c r="E2" s="75"/>
      <c r="F2" s="75"/>
      <c r="G2" s="75"/>
      <c r="H2" s="75"/>
      <c r="I2" s="75"/>
      <c r="J2" s="75"/>
      <c r="K2" s="75"/>
      <c r="L2" s="75"/>
      <c r="M2" s="75"/>
      <c r="N2" s="75"/>
      <c r="O2" s="75"/>
      <c r="P2" s="75"/>
      <c r="Q2" s="75"/>
      <c r="R2" s="75"/>
      <c r="S2" s="75"/>
      <c r="T2" s="75"/>
    </row>
    <row r="3" spans="1:23" s="5" customFormat="1" ht="14.5" thickBot="1">
      <c r="A3" s="481" t="s">
        <v>25</v>
      </c>
      <c r="B3" s="481"/>
      <c r="C3" s="482"/>
      <c r="D3" s="478">
        <f>基本情報入力シート!$M$37</f>
        <v>0</v>
      </c>
      <c r="E3" s="479"/>
      <c r="F3" s="479"/>
      <c r="G3" s="479"/>
      <c r="H3" s="479"/>
      <c r="I3" s="479"/>
      <c r="J3" s="479"/>
      <c r="K3" s="479"/>
      <c r="L3" s="479"/>
      <c r="M3" s="479"/>
      <c r="N3" s="479"/>
      <c r="O3" s="480"/>
      <c r="P3" s="75"/>
      <c r="Q3" s="75"/>
      <c r="R3" s="75"/>
      <c r="S3" s="75"/>
      <c r="T3" s="75"/>
      <c r="U3" s="127"/>
      <c r="V3" s="127"/>
    </row>
    <row r="4" spans="1:23" s="5" customFormat="1" ht="14.5" thickBot="1">
      <c r="A4" s="76"/>
      <c r="B4" s="76"/>
      <c r="C4" s="76"/>
      <c r="D4" s="77"/>
      <c r="E4" s="77"/>
      <c r="F4" s="77"/>
      <c r="G4" s="77"/>
      <c r="H4" s="77"/>
      <c r="I4" s="77"/>
      <c r="J4" s="77"/>
      <c r="K4" s="77"/>
      <c r="L4" s="77"/>
      <c r="M4" s="77"/>
      <c r="N4" s="77"/>
      <c r="O4" s="75"/>
      <c r="P4" s="75"/>
      <c r="Q4" s="75"/>
      <c r="R4" s="75"/>
      <c r="S4" s="75"/>
      <c r="T4" s="75"/>
      <c r="V4" s="32"/>
      <c r="W4" s="32"/>
    </row>
    <row r="5" spans="1:23" s="5" customFormat="1" ht="13">
      <c r="A5" s="75"/>
      <c r="B5" s="497"/>
      <c r="C5" s="498"/>
      <c r="D5" s="498"/>
      <c r="E5" s="498"/>
      <c r="F5" s="498"/>
      <c r="G5" s="498"/>
      <c r="H5" s="498"/>
      <c r="I5" s="498"/>
      <c r="J5" s="498"/>
      <c r="K5" s="498"/>
      <c r="L5" s="498"/>
      <c r="M5" s="498"/>
      <c r="N5" s="498"/>
      <c r="O5" s="498"/>
      <c r="P5" s="483" t="s">
        <v>53</v>
      </c>
      <c r="Q5" s="75"/>
    </row>
    <row r="6" spans="1:23" s="5" customFormat="1" ht="13">
      <c r="A6" s="75"/>
      <c r="B6" s="499"/>
      <c r="C6" s="500"/>
      <c r="D6" s="500"/>
      <c r="E6" s="500"/>
      <c r="F6" s="500"/>
      <c r="G6" s="500"/>
      <c r="H6" s="500"/>
      <c r="I6" s="500"/>
      <c r="J6" s="500"/>
      <c r="K6" s="500"/>
      <c r="L6" s="500"/>
      <c r="M6" s="500"/>
      <c r="N6" s="500"/>
      <c r="O6" s="500"/>
      <c r="P6" s="484"/>
      <c r="Q6" s="75"/>
    </row>
    <row r="7" spans="1:23" s="5" customFormat="1" ht="18" customHeight="1">
      <c r="B7" s="501" t="s">
        <v>109</v>
      </c>
      <c r="C7" s="502"/>
      <c r="D7" s="502"/>
      <c r="E7" s="502"/>
      <c r="F7" s="502"/>
      <c r="G7" s="502"/>
      <c r="H7" s="502"/>
      <c r="I7" s="502"/>
      <c r="J7" s="502"/>
      <c r="K7" s="502"/>
      <c r="L7" s="502"/>
      <c r="M7" s="502"/>
      <c r="N7" s="502"/>
      <c r="O7" s="503"/>
      <c r="P7" s="134">
        <f>SUM(R19:R800)</f>
        <v>0</v>
      </c>
      <c r="Q7" s="75"/>
    </row>
    <row r="8" spans="1:23" s="5" customFormat="1" ht="18" customHeight="1">
      <c r="B8" s="504" t="s">
        <v>82</v>
      </c>
      <c r="C8" s="505"/>
      <c r="D8" s="505"/>
      <c r="E8" s="505"/>
      <c r="F8" s="505"/>
      <c r="G8" s="505"/>
      <c r="H8" s="505"/>
      <c r="I8" s="505"/>
      <c r="J8" s="505"/>
      <c r="K8" s="505"/>
      <c r="L8" s="505"/>
      <c r="M8" s="505"/>
      <c r="N8" s="505"/>
      <c r="O8" s="506"/>
      <c r="P8" s="134">
        <f>SUM(T19:T800)</f>
        <v>0</v>
      </c>
      <c r="Q8"/>
      <c r="R8"/>
      <c r="S8"/>
      <c r="T8"/>
    </row>
    <row r="9" spans="1:23" s="5" customFormat="1" ht="18" customHeight="1" thickBot="1">
      <c r="B9" s="510" t="s">
        <v>110</v>
      </c>
      <c r="C9" s="511"/>
      <c r="D9" s="511"/>
      <c r="E9" s="511"/>
      <c r="F9" s="511"/>
      <c r="G9" s="511"/>
      <c r="H9" s="511"/>
      <c r="I9" s="511"/>
      <c r="J9" s="511"/>
      <c r="K9" s="511"/>
      <c r="L9" s="511"/>
      <c r="M9" s="511"/>
      <c r="N9" s="511"/>
      <c r="O9" s="511"/>
      <c r="P9" s="153">
        <f>SUM(V19:V800)</f>
        <v>0</v>
      </c>
      <c r="Q9" s="133"/>
      <c r="R9" s="132"/>
      <c r="S9" s="80"/>
      <c r="T9" s="80"/>
      <c r="U9"/>
      <c r="V9"/>
    </row>
    <row r="10" spans="1:23" s="5" customFormat="1" ht="9" customHeight="1">
      <c r="A10" s="75"/>
      <c r="B10" s="75"/>
      <c r="C10" s="75"/>
      <c r="D10" s="75"/>
      <c r="E10" s="75"/>
      <c r="F10" s="75"/>
      <c r="G10" s="75"/>
      <c r="H10" s="75"/>
      <c r="I10" s="75"/>
      <c r="J10" s="75"/>
      <c r="K10" s="75"/>
      <c r="L10" s="75"/>
      <c r="M10" s="75"/>
      <c r="N10" s="75"/>
      <c r="O10" s="75"/>
      <c r="P10" s="75"/>
      <c r="Q10" s="75"/>
      <c r="R10" s="75"/>
      <c r="S10" s="78"/>
      <c r="T10" s="75"/>
      <c r="U10" s="75"/>
    </row>
    <row r="11" spans="1:23" s="5" customFormat="1" ht="33.75" customHeight="1">
      <c r="A11" s="75"/>
      <c r="B11" s="512" t="s">
        <v>287</v>
      </c>
      <c r="C11" s="513"/>
      <c r="D11" s="513"/>
      <c r="E11" s="513"/>
      <c r="F11" s="513"/>
      <c r="G11" s="513"/>
      <c r="H11" s="513"/>
      <c r="I11" s="513"/>
      <c r="J11" s="513"/>
      <c r="K11" s="513"/>
      <c r="L11" s="513"/>
      <c r="M11" s="513"/>
      <c r="N11" s="513"/>
      <c r="O11" s="513"/>
      <c r="P11" s="513"/>
      <c r="Q11" s="513"/>
      <c r="R11" s="513"/>
      <c r="S11" s="513"/>
      <c r="T11" s="513"/>
      <c r="U11" s="513"/>
      <c r="V11" s="513"/>
    </row>
    <row r="12" spans="1:23" s="5" customFormat="1" ht="9" customHeight="1">
      <c r="A12" s="81"/>
      <c r="B12" s="81"/>
      <c r="C12" s="81"/>
      <c r="D12" s="81"/>
      <c r="E12" s="81"/>
      <c r="F12" s="81"/>
      <c r="G12" s="81"/>
      <c r="H12" s="81"/>
      <c r="I12" s="81"/>
      <c r="J12" s="81"/>
      <c r="K12" s="81"/>
      <c r="L12" s="81"/>
      <c r="M12" s="81"/>
      <c r="N12" s="81"/>
      <c r="O12" s="82"/>
      <c r="P12" s="75"/>
      <c r="Q12" s="75"/>
      <c r="R12" s="75"/>
      <c r="S12" s="75"/>
      <c r="T12" s="75"/>
      <c r="U12" s="75"/>
    </row>
    <row r="13" spans="1:23" s="5" customFormat="1" ht="18.75" customHeight="1">
      <c r="A13" s="489"/>
      <c r="B13" s="491" t="s">
        <v>84</v>
      </c>
      <c r="C13" s="492"/>
      <c r="D13" s="492"/>
      <c r="E13" s="492"/>
      <c r="F13" s="492"/>
      <c r="G13" s="492"/>
      <c r="H13" s="492"/>
      <c r="I13" s="492"/>
      <c r="J13" s="492"/>
      <c r="K13" s="493"/>
      <c r="L13" s="485" t="s">
        <v>44</v>
      </c>
      <c r="M13" s="515" t="s">
        <v>49</v>
      </c>
      <c r="N13" s="493"/>
      <c r="O13" s="493" t="s">
        <v>45</v>
      </c>
      <c r="P13" s="487" t="s">
        <v>9</v>
      </c>
      <c r="Q13" s="83" t="s">
        <v>109</v>
      </c>
      <c r="R13" s="84"/>
      <c r="S13" s="79" t="s">
        <v>82</v>
      </c>
      <c r="T13" s="85"/>
      <c r="U13" s="86"/>
      <c r="V13" s="408" t="s">
        <v>110</v>
      </c>
      <c r="W13" s="148"/>
    </row>
    <row r="14" spans="1:23" s="5" customFormat="1" ht="7.5" customHeight="1">
      <c r="A14" s="490"/>
      <c r="B14" s="494"/>
      <c r="C14" s="495"/>
      <c r="D14" s="495"/>
      <c r="E14" s="495"/>
      <c r="F14" s="495"/>
      <c r="G14" s="495"/>
      <c r="H14" s="495"/>
      <c r="I14" s="495"/>
      <c r="J14" s="495"/>
      <c r="K14" s="496"/>
      <c r="L14" s="486"/>
      <c r="M14" s="516"/>
      <c r="N14" s="517"/>
      <c r="O14" s="496"/>
      <c r="P14" s="488"/>
      <c r="Q14" s="485" t="s">
        <v>166</v>
      </c>
      <c r="R14" s="491" t="s">
        <v>53</v>
      </c>
      <c r="S14" s="485" t="s">
        <v>167</v>
      </c>
      <c r="T14" s="491" t="s">
        <v>53</v>
      </c>
      <c r="U14" s="489" t="s">
        <v>83</v>
      </c>
      <c r="V14" s="485" t="s">
        <v>168</v>
      </c>
      <c r="W14" s="148"/>
    </row>
    <row r="15" spans="1:23" s="5" customFormat="1" ht="19.5" customHeight="1">
      <c r="A15" s="490"/>
      <c r="B15" s="494"/>
      <c r="C15" s="495"/>
      <c r="D15" s="495"/>
      <c r="E15" s="495"/>
      <c r="F15" s="495"/>
      <c r="G15" s="495"/>
      <c r="H15" s="495"/>
      <c r="I15" s="495"/>
      <c r="J15" s="495"/>
      <c r="K15" s="496"/>
      <c r="L15" s="486"/>
      <c r="M15" s="487" t="s">
        <v>52</v>
      </c>
      <c r="N15" s="487" t="s">
        <v>51</v>
      </c>
      <c r="O15" s="496"/>
      <c r="P15" s="488"/>
      <c r="Q15" s="486"/>
      <c r="R15" s="486"/>
      <c r="S15" s="486"/>
      <c r="T15" s="514"/>
      <c r="U15" s="490"/>
      <c r="V15" s="486"/>
      <c r="W15" s="149"/>
    </row>
    <row r="16" spans="1:23" s="5" customFormat="1" ht="15.75" customHeight="1">
      <c r="A16" s="490"/>
      <c r="B16" s="494"/>
      <c r="C16" s="495"/>
      <c r="D16" s="495"/>
      <c r="E16" s="495"/>
      <c r="F16" s="495"/>
      <c r="G16" s="495"/>
      <c r="H16" s="495"/>
      <c r="I16" s="495"/>
      <c r="J16" s="495"/>
      <c r="K16" s="496"/>
      <c r="L16" s="486"/>
      <c r="M16" s="488"/>
      <c r="N16" s="488"/>
      <c r="O16" s="496"/>
      <c r="P16" s="488"/>
      <c r="Q16" s="486"/>
      <c r="R16" s="486"/>
      <c r="S16" s="486"/>
      <c r="T16" s="486"/>
      <c r="U16" s="490"/>
      <c r="V16" s="486"/>
      <c r="W16" s="149"/>
    </row>
    <row r="17" spans="1:23" s="5" customFormat="1" ht="18.75" customHeight="1">
      <c r="A17" s="87"/>
      <c r="B17" s="494"/>
      <c r="C17" s="495"/>
      <c r="D17" s="495"/>
      <c r="E17" s="495"/>
      <c r="F17" s="495"/>
      <c r="G17" s="495"/>
      <c r="H17" s="495"/>
      <c r="I17" s="495"/>
      <c r="J17" s="495"/>
      <c r="K17" s="496"/>
      <c r="L17" s="486"/>
      <c r="M17" s="488"/>
      <c r="N17" s="488"/>
      <c r="O17" s="496"/>
      <c r="P17" s="488"/>
      <c r="Q17" s="486"/>
      <c r="R17" s="486"/>
      <c r="S17" s="486"/>
      <c r="T17" s="486"/>
      <c r="U17" s="490"/>
      <c r="V17" s="486"/>
      <c r="W17" s="149"/>
    </row>
    <row r="18" spans="1:23" s="5" customFormat="1" ht="11.25" customHeight="1">
      <c r="A18" s="88"/>
      <c r="B18" s="89"/>
      <c r="C18" s="90"/>
      <c r="D18" s="90"/>
      <c r="E18" s="90"/>
      <c r="F18" s="90"/>
      <c r="G18" s="90"/>
      <c r="H18" s="90"/>
      <c r="I18" s="90"/>
      <c r="J18" s="90"/>
      <c r="K18" s="91"/>
      <c r="L18" s="92"/>
      <c r="M18" s="137"/>
      <c r="N18" s="137"/>
      <c r="O18" s="94"/>
      <c r="P18" s="93"/>
      <c r="Q18" s="95"/>
      <c r="R18" s="95"/>
      <c r="S18" s="95"/>
      <c r="T18" s="95"/>
      <c r="U18" s="131"/>
      <c r="V18" s="138"/>
      <c r="W18" s="150"/>
    </row>
    <row r="19" spans="1:23" s="105" customFormat="1" ht="27.75" customHeight="1">
      <c r="A19" s="96" t="s">
        <v>8</v>
      </c>
      <c r="B19" s="507" t="str">
        <f>IF(基本情報入力シート!C53="","",基本情報入力シート!C53)</f>
        <v/>
      </c>
      <c r="C19" s="508"/>
      <c r="D19" s="508"/>
      <c r="E19" s="508"/>
      <c r="F19" s="508"/>
      <c r="G19" s="508"/>
      <c r="H19" s="508"/>
      <c r="I19" s="508"/>
      <c r="J19" s="508"/>
      <c r="K19" s="509"/>
      <c r="L19" s="97" t="str">
        <f>IF(基本情報入力シート!M53="","",基本情報入力シート!M53)</f>
        <v/>
      </c>
      <c r="M19" s="98" t="str">
        <f>IF(基本情報入力シート!R53="","",基本情報入力シート!R53)</f>
        <v/>
      </c>
      <c r="N19" s="98" t="str">
        <f>IF(基本情報入力シート!W53="","",基本情報入力シート!W53)</f>
        <v/>
      </c>
      <c r="O19" s="99" t="str">
        <f>IF(基本情報入力シート!X53="","",基本情報入力シート!X53)</f>
        <v/>
      </c>
      <c r="P19" s="110"/>
      <c r="Q19" s="100"/>
      <c r="R19" s="101"/>
      <c r="S19" s="102"/>
      <c r="T19" s="103"/>
      <c r="U19" s="104"/>
      <c r="V19" s="136"/>
      <c r="W19" s="151"/>
    </row>
    <row r="20" spans="1:23" s="5" customFormat="1" ht="27.75" customHeight="1">
      <c r="A20" s="106">
        <f>A19+1</f>
        <v>2</v>
      </c>
      <c r="B20" s="507" t="str">
        <f>IF(基本情報入力シート!C54="","",基本情報入力シート!C54)</f>
        <v/>
      </c>
      <c r="C20" s="508"/>
      <c r="D20" s="508"/>
      <c r="E20" s="508"/>
      <c r="F20" s="508"/>
      <c r="G20" s="508"/>
      <c r="H20" s="508"/>
      <c r="I20" s="508"/>
      <c r="J20" s="508"/>
      <c r="K20" s="509"/>
      <c r="L20" s="107" t="str">
        <f>IF(基本情報入力シート!M54="","",基本情報入力シート!M54)</f>
        <v/>
      </c>
      <c r="M20" s="107" t="str">
        <f>IF(基本情報入力シート!R54="","",基本情報入力シート!R54)</f>
        <v/>
      </c>
      <c r="N20" s="108" t="str">
        <f>IF(基本情報入力シート!W54="","",基本情報入力シート!W54)</f>
        <v/>
      </c>
      <c r="O20" s="109" t="str">
        <f>IF(基本情報入力シート!X54="","",基本情報入力シート!X54)</f>
        <v/>
      </c>
      <c r="P20" s="110" t="str">
        <f>IF(基本情報入力シート!Y54="","",基本情報入力シート!Y54)</f>
        <v/>
      </c>
      <c r="Q20" s="100"/>
      <c r="R20" s="111"/>
      <c r="S20" s="102"/>
      <c r="T20" s="112"/>
      <c r="U20" s="113"/>
      <c r="V20" s="135"/>
      <c r="W20" s="152"/>
    </row>
    <row r="21" spans="1:23" s="5" customFormat="1" ht="27.75" customHeight="1">
      <c r="A21" s="106">
        <f t="shared" ref="A21:A121" si="0">A20+1</f>
        <v>3</v>
      </c>
      <c r="B21" s="507" t="str">
        <f>IF(基本情報入力シート!C55="","",基本情報入力シート!C55)</f>
        <v/>
      </c>
      <c r="C21" s="508"/>
      <c r="D21" s="508"/>
      <c r="E21" s="508"/>
      <c r="F21" s="508"/>
      <c r="G21" s="508"/>
      <c r="H21" s="508"/>
      <c r="I21" s="508"/>
      <c r="J21" s="508"/>
      <c r="K21" s="509"/>
      <c r="L21" s="107" t="str">
        <f>IF(基本情報入力シート!M55="","",基本情報入力シート!M55)</f>
        <v/>
      </c>
      <c r="M21" s="107" t="str">
        <f>IF(基本情報入力シート!R55="","",基本情報入力シート!R55)</f>
        <v/>
      </c>
      <c r="N21" s="108" t="str">
        <f>IF(基本情報入力シート!W55="","",基本情報入力シート!W55)</f>
        <v/>
      </c>
      <c r="O21" s="109" t="str">
        <f>IF(基本情報入力シート!X55="","",基本情報入力シート!X55)</f>
        <v/>
      </c>
      <c r="P21" s="114" t="str">
        <f>IF(基本情報入力シート!Y55="","",基本情報入力シート!Y55)</f>
        <v/>
      </c>
      <c r="Q21" s="100"/>
      <c r="R21" s="101"/>
      <c r="S21" s="102"/>
      <c r="T21" s="103"/>
      <c r="U21" s="115"/>
      <c r="V21" s="135"/>
      <c r="W21" s="152"/>
    </row>
    <row r="22" spans="1:23" s="5" customFormat="1" ht="27.75" customHeight="1">
      <c r="A22" s="106">
        <f t="shared" si="0"/>
        <v>4</v>
      </c>
      <c r="B22" s="507" t="str">
        <f>IF(基本情報入力シート!C56="","",基本情報入力シート!C56)</f>
        <v/>
      </c>
      <c r="C22" s="508"/>
      <c r="D22" s="508"/>
      <c r="E22" s="508"/>
      <c r="F22" s="508"/>
      <c r="G22" s="508"/>
      <c r="H22" s="508"/>
      <c r="I22" s="508"/>
      <c r="J22" s="508"/>
      <c r="K22" s="509"/>
      <c r="L22" s="107" t="str">
        <f>IF(基本情報入力シート!M56="","",基本情報入力シート!M56)</f>
        <v/>
      </c>
      <c r="M22" s="107" t="str">
        <f>IF(基本情報入力シート!R56="","",基本情報入力シート!R56)</f>
        <v/>
      </c>
      <c r="N22" s="108" t="str">
        <f>IF(基本情報入力シート!W56="","",基本情報入力シート!W56)</f>
        <v/>
      </c>
      <c r="O22" s="109" t="str">
        <f>IF(基本情報入力シート!X56="","",基本情報入力シート!X56)</f>
        <v/>
      </c>
      <c r="P22" s="114" t="str">
        <f>IF(基本情報入力シート!Y56="","",基本情報入力シート!Y56)</f>
        <v/>
      </c>
      <c r="Q22" s="100"/>
      <c r="R22" s="101"/>
      <c r="S22" s="102"/>
      <c r="T22" s="103"/>
      <c r="U22" s="115"/>
      <c r="V22" s="135"/>
      <c r="W22" s="152"/>
    </row>
    <row r="23" spans="1:23" s="5" customFormat="1" ht="27.75" customHeight="1">
      <c r="A23" s="106">
        <f t="shared" si="0"/>
        <v>5</v>
      </c>
      <c r="B23" s="507" t="str">
        <f>IF(基本情報入力シート!C57="","",基本情報入力シート!C57)</f>
        <v/>
      </c>
      <c r="C23" s="508"/>
      <c r="D23" s="508"/>
      <c r="E23" s="508"/>
      <c r="F23" s="508"/>
      <c r="G23" s="508"/>
      <c r="H23" s="508"/>
      <c r="I23" s="508"/>
      <c r="J23" s="508"/>
      <c r="K23" s="509"/>
      <c r="L23" s="107" t="str">
        <f>IF(基本情報入力シート!M57="","",基本情報入力シート!M57)</f>
        <v/>
      </c>
      <c r="M23" s="107" t="str">
        <f>IF(基本情報入力シート!R57="","",基本情報入力シート!R57)</f>
        <v/>
      </c>
      <c r="N23" s="108" t="str">
        <f>IF(基本情報入力シート!W57="","",基本情報入力シート!W57)</f>
        <v/>
      </c>
      <c r="O23" s="109" t="str">
        <f>IF(基本情報入力シート!X57="","",基本情報入力シート!X57)</f>
        <v/>
      </c>
      <c r="P23" s="114" t="str">
        <f>IF(基本情報入力シート!Y57="","",基本情報入力シート!Y57)</f>
        <v/>
      </c>
      <c r="Q23" s="100"/>
      <c r="R23" s="101"/>
      <c r="S23" s="102"/>
      <c r="T23" s="103"/>
      <c r="U23" s="115"/>
      <c r="V23" s="135"/>
      <c r="W23" s="152"/>
    </row>
    <row r="24" spans="1:23" s="5" customFormat="1" ht="27.75" customHeight="1">
      <c r="A24" s="106">
        <f t="shared" si="0"/>
        <v>6</v>
      </c>
      <c r="B24" s="507" t="str">
        <f>IF(基本情報入力シート!C58="","",基本情報入力シート!C58)</f>
        <v/>
      </c>
      <c r="C24" s="508"/>
      <c r="D24" s="508"/>
      <c r="E24" s="508"/>
      <c r="F24" s="508"/>
      <c r="G24" s="508"/>
      <c r="H24" s="508"/>
      <c r="I24" s="508"/>
      <c r="J24" s="508"/>
      <c r="K24" s="509"/>
      <c r="L24" s="107" t="str">
        <f>IF(基本情報入力シート!M58="","",基本情報入力シート!M58)</f>
        <v/>
      </c>
      <c r="M24" s="107" t="str">
        <f>IF(基本情報入力シート!R58="","",基本情報入力シート!R58)</f>
        <v/>
      </c>
      <c r="N24" s="108" t="str">
        <f>IF(基本情報入力シート!W58="","",基本情報入力シート!W58)</f>
        <v/>
      </c>
      <c r="O24" s="109" t="str">
        <f>IF(基本情報入力シート!X58="","",基本情報入力シート!X58)</f>
        <v/>
      </c>
      <c r="P24" s="114" t="str">
        <f>IF(基本情報入力シート!Y58="","",基本情報入力シート!Y58)</f>
        <v/>
      </c>
      <c r="Q24" s="100"/>
      <c r="R24" s="101"/>
      <c r="S24" s="102"/>
      <c r="T24" s="103"/>
      <c r="U24" s="115"/>
      <c r="V24" s="135"/>
      <c r="W24" s="152"/>
    </row>
    <row r="25" spans="1:23" s="5" customFormat="1" ht="27.75" customHeight="1">
      <c r="A25" s="106">
        <f t="shared" si="0"/>
        <v>7</v>
      </c>
      <c r="B25" s="507" t="str">
        <f>IF(基本情報入力シート!C59="","",基本情報入力シート!C59)</f>
        <v/>
      </c>
      <c r="C25" s="508"/>
      <c r="D25" s="508"/>
      <c r="E25" s="508"/>
      <c r="F25" s="508"/>
      <c r="G25" s="508"/>
      <c r="H25" s="508"/>
      <c r="I25" s="508"/>
      <c r="J25" s="508"/>
      <c r="K25" s="509"/>
      <c r="L25" s="107" t="str">
        <f>IF(基本情報入力シート!M59="","",基本情報入力シート!M59)</f>
        <v/>
      </c>
      <c r="M25" s="107" t="str">
        <f>IF(基本情報入力シート!R59="","",基本情報入力シート!R59)</f>
        <v/>
      </c>
      <c r="N25" s="108" t="str">
        <f>IF(基本情報入力シート!W59="","",基本情報入力シート!W59)</f>
        <v/>
      </c>
      <c r="O25" s="109" t="str">
        <f>IF(基本情報入力シート!X59="","",基本情報入力シート!X59)</f>
        <v/>
      </c>
      <c r="P25" s="114" t="str">
        <f>IF(基本情報入力シート!Y59="","",基本情報入力シート!Y59)</f>
        <v/>
      </c>
      <c r="Q25" s="100"/>
      <c r="R25" s="101"/>
      <c r="S25" s="102"/>
      <c r="T25" s="103"/>
      <c r="U25" s="115"/>
      <c r="V25" s="135"/>
      <c r="W25" s="152"/>
    </row>
    <row r="26" spans="1:23" s="5" customFormat="1" ht="27.75" customHeight="1">
      <c r="A26" s="106">
        <f t="shared" si="0"/>
        <v>8</v>
      </c>
      <c r="B26" s="507" t="str">
        <f>IF(基本情報入力シート!C60="","",基本情報入力シート!C60)</f>
        <v/>
      </c>
      <c r="C26" s="508"/>
      <c r="D26" s="508"/>
      <c r="E26" s="508"/>
      <c r="F26" s="508"/>
      <c r="G26" s="508"/>
      <c r="H26" s="508"/>
      <c r="I26" s="508"/>
      <c r="J26" s="508"/>
      <c r="K26" s="509"/>
      <c r="L26" s="107" t="str">
        <f>IF(基本情報入力シート!M60="","",基本情報入力シート!M60)</f>
        <v/>
      </c>
      <c r="M26" s="107" t="str">
        <f>IF(基本情報入力シート!R60="","",基本情報入力シート!R60)</f>
        <v/>
      </c>
      <c r="N26" s="108" t="str">
        <f>IF(基本情報入力シート!W60="","",基本情報入力シート!W60)</f>
        <v/>
      </c>
      <c r="O26" s="109" t="str">
        <f>IF(基本情報入力シート!X60="","",基本情報入力シート!X60)</f>
        <v/>
      </c>
      <c r="P26" s="114" t="str">
        <f>IF(基本情報入力シート!Y60="","",基本情報入力シート!Y60)</f>
        <v/>
      </c>
      <c r="Q26" s="100"/>
      <c r="R26" s="101"/>
      <c r="S26" s="102"/>
      <c r="T26" s="103"/>
      <c r="U26" s="115"/>
      <c r="V26" s="135"/>
      <c r="W26" s="152"/>
    </row>
    <row r="27" spans="1:23" s="5" customFormat="1" ht="27.75" customHeight="1">
      <c r="A27" s="106">
        <f t="shared" si="0"/>
        <v>9</v>
      </c>
      <c r="B27" s="507" t="str">
        <f>IF(基本情報入力シート!C61="","",基本情報入力シート!C61)</f>
        <v/>
      </c>
      <c r="C27" s="508"/>
      <c r="D27" s="508"/>
      <c r="E27" s="508"/>
      <c r="F27" s="508"/>
      <c r="G27" s="508"/>
      <c r="H27" s="508"/>
      <c r="I27" s="508"/>
      <c r="J27" s="508"/>
      <c r="K27" s="509"/>
      <c r="L27" s="107" t="str">
        <f>IF(基本情報入力シート!M61="","",基本情報入力シート!M61)</f>
        <v/>
      </c>
      <c r="M27" s="107" t="str">
        <f>IF(基本情報入力シート!R61="","",基本情報入力シート!R61)</f>
        <v/>
      </c>
      <c r="N27" s="108" t="str">
        <f>IF(基本情報入力シート!W61="","",基本情報入力シート!W61)</f>
        <v/>
      </c>
      <c r="O27" s="109" t="str">
        <f>IF(基本情報入力シート!X61="","",基本情報入力シート!X61)</f>
        <v/>
      </c>
      <c r="P27" s="114" t="str">
        <f>IF(基本情報入力シート!Y61="","",基本情報入力シート!Y61)</f>
        <v/>
      </c>
      <c r="Q27" s="100"/>
      <c r="R27" s="101"/>
      <c r="S27" s="102"/>
      <c r="T27" s="103"/>
      <c r="U27" s="115"/>
      <c r="V27" s="135"/>
      <c r="W27" s="152"/>
    </row>
    <row r="28" spans="1:23" s="5" customFormat="1" ht="27.75" customHeight="1">
      <c r="A28" s="106">
        <f t="shared" si="0"/>
        <v>10</v>
      </c>
      <c r="B28" s="507" t="str">
        <f>IF(基本情報入力シート!C62="","",基本情報入力シート!C62)</f>
        <v/>
      </c>
      <c r="C28" s="508"/>
      <c r="D28" s="508"/>
      <c r="E28" s="508"/>
      <c r="F28" s="508"/>
      <c r="G28" s="508"/>
      <c r="H28" s="508"/>
      <c r="I28" s="508"/>
      <c r="J28" s="508"/>
      <c r="K28" s="509"/>
      <c r="L28" s="107" t="str">
        <f>IF(基本情報入力シート!M62="","",基本情報入力シート!M62)</f>
        <v/>
      </c>
      <c r="M28" s="107" t="str">
        <f>IF(基本情報入力シート!R62="","",基本情報入力シート!R62)</f>
        <v/>
      </c>
      <c r="N28" s="108" t="str">
        <f>IF(基本情報入力シート!W62="","",基本情報入力シート!W62)</f>
        <v/>
      </c>
      <c r="O28" s="109" t="str">
        <f>IF(基本情報入力シート!X62="","",基本情報入力シート!X62)</f>
        <v/>
      </c>
      <c r="P28" s="114" t="str">
        <f>IF(基本情報入力シート!Y62="","",基本情報入力シート!Y62)</f>
        <v/>
      </c>
      <c r="Q28" s="100"/>
      <c r="R28" s="101"/>
      <c r="S28" s="102"/>
      <c r="T28" s="103"/>
      <c r="U28" s="115"/>
      <c r="V28" s="135"/>
      <c r="W28" s="152"/>
    </row>
    <row r="29" spans="1:23" s="5" customFormat="1" ht="27.75" customHeight="1">
      <c r="A29" s="106">
        <f t="shared" si="0"/>
        <v>11</v>
      </c>
      <c r="B29" s="507" t="str">
        <f>IF(基本情報入力シート!C63="","",基本情報入力シート!C63)</f>
        <v/>
      </c>
      <c r="C29" s="508"/>
      <c r="D29" s="508"/>
      <c r="E29" s="508"/>
      <c r="F29" s="508"/>
      <c r="G29" s="508"/>
      <c r="H29" s="508"/>
      <c r="I29" s="508"/>
      <c r="J29" s="508"/>
      <c r="K29" s="509"/>
      <c r="L29" s="107" t="str">
        <f>IF(基本情報入力シート!M63="","",基本情報入力シート!M63)</f>
        <v/>
      </c>
      <c r="M29" s="107" t="str">
        <f>IF(基本情報入力シート!R63="","",基本情報入力シート!R63)</f>
        <v/>
      </c>
      <c r="N29" s="108" t="str">
        <f>IF(基本情報入力シート!W63="","",基本情報入力シート!W63)</f>
        <v/>
      </c>
      <c r="O29" s="109" t="str">
        <f>IF(基本情報入力シート!X63="","",基本情報入力シート!X63)</f>
        <v/>
      </c>
      <c r="P29" s="110" t="str">
        <f>IF(基本情報入力シート!Y63="","",基本情報入力シート!Y63)</f>
        <v/>
      </c>
      <c r="Q29" s="409"/>
      <c r="R29" s="111"/>
      <c r="S29" s="116"/>
      <c r="T29" s="112"/>
      <c r="U29" s="113"/>
      <c r="V29" s="135"/>
      <c r="W29" s="152"/>
    </row>
    <row r="30" spans="1:23" s="5" customFormat="1" ht="27.75" customHeight="1">
      <c r="A30" s="106">
        <f t="shared" si="0"/>
        <v>12</v>
      </c>
      <c r="B30" s="507" t="str">
        <f>IF(基本情報入力シート!C64="","",基本情報入力シート!C64)</f>
        <v/>
      </c>
      <c r="C30" s="508"/>
      <c r="D30" s="508"/>
      <c r="E30" s="508"/>
      <c r="F30" s="508"/>
      <c r="G30" s="508"/>
      <c r="H30" s="508"/>
      <c r="I30" s="508"/>
      <c r="J30" s="508"/>
      <c r="K30" s="509"/>
      <c r="L30" s="107" t="str">
        <f>IF(基本情報入力シート!M64="","",基本情報入力シート!M64)</f>
        <v/>
      </c>
      <c r="M30" s="107" t="str">
        <f>IF(基本情報入力シート!R64="","",基本情報入力シート!R64)</f>
        <v/>
      </c>
      <c r="N30" s="108" t="str">
        <f>IF(基本情報入力シート!W64="","",基本情報入力シート!W64)</f>
        <v/>
      </c>
      <c r="O30" s="109" t="str">
        <f>IF(基本情報入力シート!X64="","",基本情報入力シート!X64)</f>
        <v/>
      </c>
      <c r="P30" s="114" t="str">
        <f>IF(基本情報入力シート!Y64="","",基本情報入力シート!Y64)</f>
        <v/>
      </c>
      <c r="Q30" s="100"/>
      <c r="R30" s="101"/>
      <c r="S30" s="102"/>
      <c r="T30" s="103"/>
      <c r="U30" s="115"/>
      <c r="V30" s="135"/>
      <c r="W30" s="152"/>
    </row>
    <row r="31" spans="1:23" s="5" customFormat="1" ht="27.75" customHeight="1">
      <c r="A31" s="106">
        <f t="shared" si="0"/>
        <v>13</v>
      </c>
      <c r="B31" s="507" t="str">
        <f>IF(基本情報入力シート!C65="","",基本情報入力シート!C65)</f>
        <v/>
      </c>
      <c r="C31" s="508"/>
      <c r="D31" s="508"/>
      <c r="E31" s="508"/>
      <c r="F31" s="508"/>
      <c r="G31" s="508"/>
      <c r="H31" s="508"/>
      <c r="I31" s="508"/>
      <c r="J31" s="508"/>
      <c r="K31" s="509"/>
      <c r="L31" s="107" t="str">
        <f>IF(基本情報入力シート!M65="","",基本情報入力シート!M65)</f>
        <v/>
      </c>
      <c r="M31" s="107" t="str">
        <f>IF(基本情報入力シート!R65="","",基本情報入力シート!R65)</f>
        <v/>
      </c>
      <c r="N31" s="108" t="str">
        <f>IF(基本情報入力シート!W65="","",基本情報入力シート!W65)</f>
        <v/>
      </c>
      <c r="O31" s="109" t="str">
        <f>IF(基本情報入力シート!X65="","",基本情報入力シート!X65)</f>
        <v/>
      </c>
      <c r="P31" s="114" t="str">
        <f>IF(基本情報入力シート!Y65="","",基本情報入力シート!Y65)</f>
        <v/>
      </c>
      <c r="Q31" s="100"/>
      <c r="R31" s="101"/>
      <c r="S31" s="102"/>
      <c r="T31" s="103"/>
      <c r="U31" s="115"/>
      <c r="V31" s="135"/>
      <c r="W31" s="152"/>
    </row>
    <row r="32" spans="1:23" s="5" customFormat="1" ht="27.75" customHeight="1">
      <c r="A32" s="106">
        <f t="shared" si="0"/>
        <v>14</v>
      </c>
      <c r="B32" s="507" t="str">
        <f>IF(基本情報入力シート!C66="","",基本情報入力シート!C66)</f>
        <v/>
      </c>
      <c r="C32" s="508"/>
      <c r="D32" s="508"/>
      <c r="E32" s="508"/>
      <c r="F32" s="508"/>
      <c r="G32" s="508"/>
      <c r="H32" s="508"/>
      <c r="I32" s="508"/>
      <c r="J32" s="508"/>
      <c r="K32" s="509"/>
      <c r="L32" s="107" t="str">
        <f>IF(基本情報入力シート!M66="","",基本情報入力シート!M66)</f>
        <v/>
      </c>
      <c r="M32" s="107" t="str">
        <f>IF(基本情報入力シート!R66="","",基本情報入力シート!R66)</f>
        <v/>
      </c>
      <c r="N32" s="108" t="str">
        <f>IF(基本情報入力シート!W66="","",基本情報入力シート!W66)</f>
        <v/>
      </c>
      <c r="O32" s="109" t="str">
        <f>IF(基本情報入力シート!X66="","",基本情報入力シート!X66)</f>
        <v/>
      </c>
      <c r="P32" s="114" t="str">
        <f>IF(基本情報入力シート!Y66="","",基本情報入力シート!Y66)</f>
        <v/>
      </c>
      <c r="Q32" s="100"/>
      <c r="R32" s="101"/>
      <c r="S32" s="102"/>
      <c r="T32" s="103"/>
      <c r="U32" s="115"/>
      <c r="V32" s="135"/>
      <c r="W32" s="152"/>
    </row>
    <row r="33" spans="1:23" s="5" customFormat="1" ht="27.75" customHeight="1">
      <c r="A33" s="106">
        <f t="shared" si="0"/>
        <v>15</v>
      </c>
      <c r="B33" s="507" t="str">
        <f>IF(基本情報入力シート!C67="","",基本情報入力シート!C67)</f>
        <v/>
      </c>
      <c r="C33" s="508"/>
      <c r="D33" s="508"/>
      <c r="E33" s="508"/>
      <c r="F33" s="508"/>
      <c r="G33" s="508"/>
      <c r="H33" s="508"/>
      <c r="I33" s="508"/>
      <c r="J33" s="508"/>
      <c r="K33" s="509"/>
      <c r="L33" s="107" t="str">
        <f>IF(基本情報入力シート!M67="","",基本情報入力シート!M67)</f>
        <v/>
      </c>
      <c r="M33" s="107" t="str">
        <f>IF(基本情報入力シート!R67="","",基本情報入力シート!R67)</f>
        <v/>
      </c>
      <c r="N33" s="108" t="str">
        <f>IF(基本情報入力シート!W67="","",基本情報入力シート!W67)</f>
        <v/>
      </c>
      <c r="O33" s="109" t="str">
        <f>IF(基本情報入力シート!X67="","",基本情報入力シート!X67)</f>
        <v/>
      </c>
      <c r="P33" s="114" t="str">
        <f>IF(基本情報入力シート!Y67="","",基本情報入力シート!Y67)</f>
        <v/>
      </c>
      <c r="Q33" s="100"/>
      <c r="R33" s="101"/>
      <c r="S33" s="102"/>
      <c r="T33" s="103"/>
      <c r="U33" s="115"/>
      <c r="V33" s="135"/>
      <c r="W33" s="152"/>
    </row>
    <row r="34" spans="1:23" s="5" customFormat="1" ht="27.75" customHeight="1">
      <c r="A34" s="106">
        <f t="shared" si="0"/>
        <v>16</v>
      </c>
      <c r="B34" s="507" t="str">
        <f>IF(基本情報入力シート!C68="","",基本情報入力シート!C68)</f>
        <v/>
      </c>
      <c r="C34" s="508"/>
      <c r="D34" s="508"/>
      <c r="E34" s="508"/>
      <c r="F34" s="508"/>
      <c r="G34" s="508"/>
      <c r="H34" s="508"/>
      <c r="I34" s="508"/>
      <c r="J34" s="508"/>
      <c r="K34" s="509"/>
      <c r="L34" s="107" t="str">
        <f>IF(基本情報入力シート!M68="","",基本情報入力シート!M68)</f>
        <v/>
      </c>
      <c r="M34" s="107" t="str">
        <f>IF(基本情報入力シート!R68="","",基本情報入力シート!R68)</f>
        <v/>
      </c>
      <c r="N34" s="108" t="str">
        <f>IF(基本情報入力シート!W68="","",基本情報入力シート!W68)</f>
        <v/>
      </c>
      <c r="O34" s="109" t="str">
        <f>IF(基本情報入力シート!X68="","",基本情報入力シート!X68)</f>
        <v/>
      </c>
      <c r="P34" s="114" t="str">
        <f>IF(基本情報入力シート!Y68="","",基本情報入力シート!Y68)</f>
        <v/>
      </c>
      <c r="Q34" s="100"/>
      <c r="R34" s="101"/>
      <c r="S34" s="102"/>
      <c r="T34" s="103"/>
      <c r="U34" s="115"/>
      <c r="V34" s="135"/>
      <c r="W34" s="152"/>
    </row>
    <row r="35" spans="1:23" s="5" customFormat="1" ht="27.75" customHeight="1">
      <c r="A35" s="106">
        <f t="shared" si="0"/>
        <v>17</v>
      </c>
      <c r="B35" s="507" t="str">
        <f>IF(基本情報入力シート!C69="","",基本情報入力シート!C69)</f>
        <v/>
      </c>
      <c r="C35" s="508"/>
      <c r="D35" s="508"/>
      <c r="E35" s="508"/>
      <c r="F35" s="508"/>
      <c r="G35" s="508"/>
      <c r="H35" s="508"/>
      <c r="I35" s="508"/>
      <c r="J35" s="508"/>
      <c r="K35" s="509"/>
      <c r="L35" s="107" t="str">
        <f>IF(基本情報入力シート!M69="","",基本情報入力シート!M69)</f>
        <v/>
      </c>
      <c r="M35" s="107" t="str">
        <f>IF(基本情報入力シート!R69="","",基本情報入力シート!R69)</f>
        <v/>
      </c>
      <c r="N35" s="108" t="str">
        <f>IF(基本情報入力シート!W69="","",基本情報入力シート!W69)</f>
        <v/>
      </c>
      <c r="O35" s="109" t="str">
        <f>IF(基本情報入力シート!X69="","",基本情報入力シート!X69)</f>
        <v/>
      </c>
      <c r="P35" s="114" t="str">
        <f>IF(基本情報入力シート!Y69="","",基本情報入力シート!Y69)</f>
        <v/>
      </c>
      <c r="Q35" s="100"/>
      <c r="R35" s="101"/>
      <c r="S35" s="102"/>
      <c r="T35" s="103"/>
      <c r="U35" s="115"/>
      <c r="V35" s="135"/>
      <c r="W35" s="152"/>
    </row>
    <row r="36" spans="1:23" s="5" customFormat="1" ht="27.75" customHeight="1">
      <c r="A36" s="106">
        <f t="shared" si="0"/>
        <v>18</v>
      </c>
      <c r="B36" s="507" t="str">
        <f>IF(基本情報入力シート!C70="","",基本情報入力シート!C70)</f>
        <v/>
      </c>
      <c r="C36" s="508"/>
      <c r="D36" s="508"/>
      <c r="E36" s="508"/>
      <c r="F36" s="508"/>
      <c r="G36" s="508"/>
      <c r="H36" s="508"/>
      <c r="I36" s="508"/>
      <c r="J36" s="508"/>
      <c r="K36" s="509"/>
      <c r="L36" s="107" t="str">
        <f>IF(基本情報入力シート!M70="","",基本情報入力シート!M70)</f>
        <v/>
      </c>
      <c r="M36" s="107" t="str">
        <f>IF(基本情報入力シート!R70="","",基本情報入力シート!R70)</f>
        <v/>
      </c>
      <c r="N36" s="108" t="str">
        <f>IF(基本情報入力シート!W70="","",基本情報入力シート!W70)</f>
        <v/>
      </c>
      <c r="O36" s="109" t="str">
        <f>IF(基本情報入力シート!X70="","",基本情報入力シート!X70)</f>
        <v/>
      </c>
      <c r="P36" s="114" t="str">
        <f>IF(基本情報入力シート!Y70="","",基本情報入力シート!Y70)</f>
        <v/>
      </c>
      <c r="Q36" s="100"/>
      <c r="R36" s="101"/>
      <c r="S36" s="102"/>
      <c r="T36" s="103"/>
      <c r="U36" s="115"/>
      <c r="V36" s="135"/>
      <c r="W36" s="152"/>
    </row>
    <row r="37" spans="1:23" s="5" customFormat="1" ht="27.75" customHeight="1">
      <c r="A37" s="106">
        <f t="shared" si="0"/>
        <v>19</v>
      </c>
      <c r="B37" s="507" t="str">
        <f>IF(基本情報入力シート!C71="","",基本情報入力シート!C71)</f>
        <v/>
      </c>
      <c r="C37" s="508"/>
      <c r="D37" s="508"/>
      <c r="E37" s="508"/>
      <c r="F37" s="508"/>
      <c r="G37" s="508"/>
      <c r="H37" s="508"/>
      <c r="I37" s="508"/>
      <c r="J37" s="508"/>
      <c r="K37" s="509"/>
      <c r="L37" s="107" t="str">
        <f>IF(基本情報入力シート!M71="","",基本情報入力シート!M71)</f>
        <v/>
      </c>
      <c r="M37" s="107" t="str">
        <f>IF(基本情報入力シート!R71="","",基本情報入力シート!R71)</f>
        <v/>
      </c>
      <c r="N37" s="108" t="str">
        <f>IF(基本情報入力シート!W71="","",基本情報入力シート!W71)</f>
        <v/>
      </c>
      <c r="O37" s="109" t="str">
        <f>IF(基本情報入力シート!X71="","",基本情報入力シート!X71)</f>
        <v/>
      </c>
      <c r="P37" s="114" t="str">
        <f>IF(基本情報入力シート!Y71="","",基本情報入力シート!Y71)</f>
        <v/>
      </c>
      <c r="Q37" s="100"/>
      <c r="R37" s="101"/>
      <c r="S37" s="102"/>
      <c r="T37" s="103"/>
      <c r="U37" s="115"/>
      <c r="V37" s="135"/>
      <c r="W37" s="152"/>
    </row>
    <row r="38" spans="1:23" s="5" customFormat="1" ht="27.75" customHeight="1">
      <c r="A38" s="106">
        <f t="shared" si="0"/>
        <v>20</v>
      </c>
      <c r="B38" s="507" t="str">
        <f>IF(基本情報入力シート!C72="","",基本情報入力シート!C72)</f>
        <v/>
      </c>
      <c r="C38" s="508"/>
      <c r="D38" s="508"/>
      <c r="E38" s="508"/>
      <c r="F38" s="508"/>
      <c r="G38" s="508"/>
      <c r="H38" s="508"/>
      <c r="I38" s="508"/>
      <c r="J38" s="508"/>
      <c r="K38" s="509"/>
      <c r="L38" s="107" t="str">
        <f>IF(基本情報入力シート!M72="","",基本情報入力シート!M72)</f>
        <v/>
      </c>
      <c r="M38" s="107" t="str">
        <f>IF(基本情報入力シート!R72="","",基本情報入力シート!R72)</f>
        <v/>
      </c>
      <c r="N38" s="107" t="str">
        <f>IF(基本情報入力シート!W72="","",基本情報入力シート!W72)</f>
        <v/>
      </c>
      <c r="O38" s="109" t="str">
        <f>IF(基本情報入力シート!X72="","",基本情報入力シート!X72)</f>
        <v/>
      </c>
      <c r="P38" s="110" t="str">
        <f>IF(基本情報入力シート!Y72="","",基本情報入力シート!Y72)</f>
        <v/>
      </c>
      <c r="Q38" s="100"/>
      <c r="R38" s="111"/>
      <c r="S38" s="116"/>
      <c r="T38" s="112"/>
      <c r="U38" s="113"/>
      <c r="V38" s="135"/>
      <c r="W38" s="152"/>
    </row>
    <row r="39" spans="1:23" s="5" customFormat="1" ht="27.75" customHeight="1">
      <c r="A39" s="106">
        <f t="shared" si="0"/>
        <v>21</v>
      </c>
      <c r="B39" s="507" t="str">
        <f>IF(基本情報入力シート!C73="","",基本情報入力シート!C73)</f>
        <v/>
      </c>
      <c r="C39" s="508"/>
      <c r="D39" s="508"/>
      <c r="E39" s="508"/>
      <c r="F39" s="508"/>
      <c r="G39" s="508"/>
      <c r="H39" s="508"/>
      <c r="I39" s="508"/>
      <c r="J39" s="508"/>
      <c r="K39" s="509"/>
      <c r="L39" s="107" t="str">
        <f>IF(基本情報入力シート!M73="","",基本情報入力シート!M73)</f>
        <v/>
      </c>
      <c r="M39" s="107" t="str">
        <f>IF(基本情報入力シート!R73="","",基本情報入力シート!R73)</f>
        <v/>
      </c>
      <c r="N39" s="108" t="str">
        <f>IF(基本情報入力シート!W73="","",基本情報入力シート!W73)</f>
        <v/>
      </c>
      <c r="O39" s="109" t="str">
        <f>IF(基本情報入力シート!X73="","",基本情報入力シート!X73)</f>
        <v/>
      </c>
      <c r="P39" s="110" t="str">
        <f>IF(基本情報入力シート!Y73="","",基本情報入力シート!Y73)</f>
        <v/>
      </c>
      <c r="Q39" s="100"/>
      <c r="R39" s="101"/>
      <c r="S39" s="102"/>
      <c r="T39" s="103"/>
      <c r="U39" s="115"/>
      <c r="V39" s="135"/>
      <c r="W39" s="152"/>
    </row>
    <row r="40" spans="1:23" s="5" customFormat="1" ht="27.75" customHeight="1">
      <c r="A40" s="106">
        <f t="shared" si="0"/>
        <v>22</v>
      </c>
      <c r="B40" s="507" t="str">
        <f>IF(基本情報入力シート!C74="","",基本情報入力シート!C74)</f>
        <v/>
      </c>
      <c r="C40" s="508"/>
      <c r="D40" s="508"/>
      <c r="E40" s="508"/>
      <c r="F40" s="508"/>
      <c r="G40" s="508"/>
      <c r="H40" s="508"/>
      <c r="I40" s="508"/>
      <c r="J40" s="508"/>
      <c r="K40" s="509"/>
      <c r="L40" s="107" t="str">
        <f>IF(基本情報入力シート!M74="","",基本情報入力シート!M74)</f>
        <v/>
      </c>
      <c r="M40" s="107" t="str">
        <f>IF(基本情報入力シート!R74="","",基本情報入力シート!R74)</f>
        <v/>
      </c>
      <c r="N40" s="108" t="str">
        <f>IF(基本情報入力シート!W74="","",基本情報入力シート!W74)</f>
        <v/>
      </c>
      <c r="O40" s="109" t="str">
        <f>IF(基本情報入力シート!X74="","",基本情報入力シート!X74)</f>
        <v/>
      </c>
      <c r="P40" s="114" t="str">
        <f>IF(基本情報入力シート!Y74="","",基本情報入力シート!Y74)</f>
        <v/>
      </c>
      <c r="Q40" s="100"/>
      <c r="R40" s="101"/>
      <c r="S40" s="102"/>
      <c r="T40" s="103"/>
      <c r="U40" s="115"/>
      <c r="V40" s="135"/>
      <c r="W40" s="152"/>
    </row>
    <row r="41" spans="1:23" s="5" customFormat="1" ht="27.75" customHeight="1">
      <c r="A41" s="106">
        <f t="shared" si="0"/>
        <v>23</v>
      </c>
      <c r="B41" s="507" t="str">
        <f>IF(基本情報入力シート!C75="","",基本情報入力シート!C75)</f>
        <v/>
      </c>
      <c r="C41" s="508"/>
      <c r="D41" s="508"/>
      <c r="E41" s="508"/>
      <c r="F41" s="508"/>
      <c r="G41" s="508"/>
      <c r="H41" s="508"/>
      <c r="I41" s="508"/>
      <c r="J41" s="508"/>
      <c r="K41" s="509"/>
      <c r="L41" s="107" t="str">
        <f>IF(基本情報入力シート!M75="","",基本情報入力シート!M75)</f>
        <v/>
      </c>
      <c r="M41" s="107" t="str">
        <f>IF(基本情報入力シート!R75="","",基本情報入力シート!R75)</f>
        <v/>
      </c>
      <c r="N41" s="108" t="str">
        <f>IF(基本情報入力シート!W75="","",基本情報入力シート!W75)</f>
        <v/>
      </c>
      <c r="O41" s="109" t="str">
        <f>IF(基本情報入力シート!X75="","",基本情報入力シート!X75)</f>
        <v/>
      </c>
      <c r="P41" s="114" t="str">
        <f>IF(基本情報入力シート!Y75="","",基本情報入力シート!Y75)</f>
        <v/>
      </c>
      <c r="Q41" s="100"/>
      <c r="R41" s="101"/>
      <c r="S41" s="102"/>
      <c r="T41" s="103"/>
      <c r="U41" s="115"/>
      <c r="V41" s="135"/>
      <c r="W41" s="152"/>
    </row>
    <row r="42" spans="1:23" s="5" customFormat="1" ht="27.75" customHeight="1">
      <c r="A42" s="106">
        <f t="shared" si="0"/>
        <v>24</v>
      </c>
      <c r="B42" s="507" t="str">
        <f>IF(基本情報入力シート!C76="","",基本情報入力シート!C76)</f>
        <v/>
      </c>
      <c r="C42" s="508"/>
      <c r="D42" s="508"/>
      <c r="E42" s="508"/>
      <c r="F42" s="508"/>
      <c r="G42" s="508"/>
      <c r="H42" s="508"/>
      <c r="I42" s="508"/>
      <c r="J42" s="508"/>
      <c r="K42" s="509"/>
      <c r="L42" s="107" t="str">
        <f>IF(基本情報入力シート!M76="","",基本情報入力シート!M76)</f>
        <v/>
      </c>
      <c r="M42" s="107" t="str">
        <f>IF(基本情報入力シート!R76="","",基本情報入力シート!R76)</f>
        <v/>
      </c>
      <c r="N42" s="108" t="str">
        <f>IF(基本情報入力シート!W76="","",基本情報入力シート!W76)</f>
        <v/>
      </c>
      <c r="O42" s="109" t="str">
        <f>IF(基本情報入力シート!X76="","",基本情報入力シート!X76)</f>
        <v/>
      </c>
      <c r="P42" s="114" t="str">
        <f>IF(基本情報入力シート!Y76="","",基本情報入力シート!Y76)</f>
        <v/>
      </c>
      <c r="Q42" s="100"/>
      <c r="R42" s="101"/>
      <c r="S42" s="102"/>
      <c r="T42" s="103"/>
      <c r="U42" s="115"/>
      <c r="V42" s="135"/>
      <c r="W42" s="152"/>
    </row>
    <row r="43" spans="1:23" s="5" customFormat="1" ht="27.75" customHeight="1">
      <c r="A43" s="106">
        <f t="shared" si="0"/>
        <v>25</v>
      </c>
      <c r="B43" s="507" t="str">
        <f>IF(基本情報入力シート!C77="","",基本情報入力シート!C77)</f>
        <v/>
      </c>
      <c r="C43" s="508"/>
      <c r="D43" s="508"/>
      <c r="E43" s="508"/>
      <c r="F43" s="508"/>
      <c r="G43" s="508"/>
      <c r="H43" s="508"/>
      <c r="I43" s="508"/>
      <c r="J43" s="508"/>
      <c r="K43" s="509"/>
      <c r="L43" s="107" t="str">
        <f>IF(基本情報入力シート!M77="","",基本情報入力シート!M77)</f>
        <v/>
      </c>
      <c r="M43" s="107" t="str">
        <f>IF(基本情報入力シート!R77="","",基本情報入力シート!R77)</f>
        <v/>
      </c>
      <c r="N43" s="108" t="str">
        <f>IF(基本情報入力シート!W77="","",基本情報入力シート!W77)</f>
        <v/>
      </c>
      <c r="O43" s="109" t="str">
        <f>IF(基本情報入力シート!X77="","",基本情報入力シート!X77)</f>
        <v/>
      </c>
      <c r="P43" s="114" t="str">
        <f>IF(基本情報入力シート!Y77="","",基本情報入力シート!Y77)</f>
        <v/>
      </c>
      <c r="Q43" s="100"/>
      <c r="R43" s="101"/>
      <c r="S43" s="102"/>
      <c r="T43" s="103"/>
      <c r="U43" s="115"/>
      <c r="V43" s="135"/>
      <c r="W43" s="152"/>
    </row>
    <row r="44" spans="1:23" s="5" customFormat="1" ht="27.75" customHeight="1">
      <c r="A44" s="106">
        <f t="shared" si="0"/>
        <v>26</v>
      </c>
      <c r="B44" s="507" t="str">
        <f>IF(基本情報入力シート!C78="","",基本情報入力シート!C78)</f>
        <v/>
      </c>
      <c r="C44" s="508"/>
      <c r="D44" s="508"/>
      <c r="E44" s="508"/>
      <c r="F44" s="508"/>
      <c r="G44" s="508"/>
      <c r="H44" s="508"/>
      <c r="I44" s="508"/>
      <c r="J44" s="508"/>
      <c r="K44" s="509"/>
      <c r="L44" s="107" t="str">
        <f>IF(基本情報入力シート!M78="","",基本情報入力シート!M78)</f>
        <v/>
      </c>
      <c r="M44" s="107" t="str">
        <f>IF(基本情報入力シート!R78="","",基本情報入力シート!R78)</f>
        <v/>
      </c>
      <c r="N44" s="108" t="str">
        <f>IF(基本情報入力シート!W78="","",基本情報入力シート!W78)</f>
        <v/>
      </c>
      <c r="O44" s="109" t="str">
        <f>IF(基本情報入力シート!X78="","",基本情報入力シート!X78)</f>
        <v/>
      </c>
      <c r="P44" s="114" t="str">
        <f>IF(基本情報入力シート!Y78="","",基本情報入力シート!Y78)</f>
        <v/>
      </c>
      <c r="Q44" s="100"/>
      <c r="R44" s="101"/>
      <c r="S44" s="102"/>
      <c r="T44" s="103"/>
      <c r="U44" s="115"/>
      <c r="V44" s="135"/>
      <c r="W44" s="152"/>
    </row>
    <row r="45" spans="1:23" s="5" customFormat="1" ht="27.75" customHeight="1">
      <c r="A45" s="106">
        <f t="shared" si="0"/>
        <v>27</v>
      </c>
      <c r="B45" s="507" t="str">
        <f>IF(基本情報入力シート!C79="","",基本情報入力シート!C79)</f>
        <v/>
      </c>
      <c r="C45" s="508"/>
      <c r="D45" s="508"/>
      <c r="E45" s="508"/>
      <c r="F45" s="508"/>
      <c r="G45" s="508"/>
      <c r="H45" s="508"/>
      <c r="I45" s="508"/>
      <c r="J45" s="508"/>
      <c r="K45" s="509"/>
      <c r="L45" s="107" t="str">
        <f>IF(基本情報入力シート!M79="","",基本情報入力シート!M79)</f>
        <v/>
      </c>
      <c r="M45" s="107" t="str">
        <f>IF(基本情報入力シート!R79="","",基本情報入力シート!R79)</f>
        <v/>
      </c>
      <c r="N45" s="108" t="str">
        <f>IF(基本情報入力シート!W79="","",基本情報入力シート!W79)</f>
        <v/>
      </c>
      <c r="O45" s="109" t="str">
        <f>IF(基本情報入力シート!X79="","",基本情報入力シート!X79)</f>
        <v/>
      </c>
      <c r="P45" s="114" t="str">
        <f>IF(基本情報入力シート!Y79="","",基本情報入力シート!Y79)</f>
        <v/>
      </c>
      <c r="Q45" s="100"/>
      <c r="R45" s="101"/>
      <c r="S45" s="102"/>
      <c r="T45" s="103"/>
      <c r="U45" s="115"/>
      <c r="V45" s="135"/>
      <c r="W45" s="152"/>
    </row>
    <row r="46" spans="1:23" s="5" customFormat="1" ht="27.75" customHeight="1">
      <c r="A46" s="106">
        <f t="shared" si="0"/>
        <v>28</v>
      </c>
      <c r="B46" s="507" t="str">
        <f>IF(基本情報入力シート!C80="","",基本情報入力シート!C80)</f>
        <v/>
      </c>
      <c r="C46" s="508"/>
      <c r="D46" s="508"/>
      <c r="E46" s="508"/>
      <c r="F46" s="508"/>
      <c r="G46" s="508"/>
      <c r="H46" s="508"/>
      <c r="I46" s="508"/>
      <c r="J46" s="508"/>
      <c r="K46" s="509"/>
      <c r="L46" s="107" t="str">
        <f>IF(基本情報入力シート!M80="","",基本情報入力シート!M80)</f>
        <v/>
      </c>
      <c r="M46" s="107" t="str">
        <f>IF(基本情報入力シート!R80="","",基本情報入力シート!R80)</f>
        <v/>
      </c>
      <c r="N46" s="108" t="str">
        <f>IF(基本情報入力シート!W80="","",基本情報入力シート!W80)</f>
        <v/>
      </c>
      <c r="O46" s="109" t="str">
        <f>IF(基本情報入力シート!X80="","",基本情報入力シート!X80)</f>
        <v/>
      </c>
      <c r="P46" s="114" t="str">
        <f>IF(基本情報入力シート!Y80="","",基本情報入力シート!Y80)</f>
        <v/>
      </c>
      <c r="Q46" s="100"/>
      <c r="R46" s="101"/>
      <c r="S46" s="102"/>
      <c r="T46" s="103"/>
      <c r="U46" s="115"/>
      <c r="V46" s="135"/>
      <c r="W46" s="152"/>
    </row>
    <row r="47" spans="1:23" s="5" customFormat="1" ht="27.75" customHeight="1">
      <c r="A47" s="106">
        <f t="shared" si="0"/>
        <v>29</v>
      </c>
      <c r="B47" s="507" t="str">
        <f>IF(基本情報入力シート!C81="","",基本情報入力シート!C81)</f>
        <v/>
      </c>
      <c r="C47" s="508"/>
      <c r="D47" s="508"/>
      <c r="E47" s="508"/>
      <c r="F47" s="508"/>
      <c r="G47" s="508"/>
      <c r="H47" s="508"/>
      <c r="I47" s="508"/>
      <c r="J47" s="508"/>
      <c r="K47" s="509"/>
      <c r="L47" s="107" t="str">
        <f>IF(基本情報入力シート!M81="","",基本情報入力シート!M81)</f>
        <v/>
      </c>
      <c r="M47" s="107" t="str">
        <f>IF(基本情報入力シート!R81="","",基本情報入力シート!R81)</f>
        <v/>
      </c>
      <c r="N47" s="108" t="str">
        <f>IF(基本情報入力シート!W81="","",基本情報入力シート!W81)</f>
        <v/>
      </c>
      <c r="O47" s="109" t="str">
        <f>IF(基本情報入力シート!X81="","",基本情報入力シート!X81)</f>
        <v/>
      </c>
      <c r="P47" s="114" t="str">
        <f>IF(基本情報入力シート!Y81="","",基本情報入力シート!Y81)</f>
        <v/>
      </c>
      <c r="Q47" s="100"/>
      <c r="R47" s="101"/>
      <c r="S47" s="102"/>
      <c r="T47" s="103"/>
      <c r="U47" s="115"/>
      <c r="V47" s="135"/>
      <c r="W47" s="152"/>
    </row>
    <row r="48" spans="1:23" s="5" customFormat="1" ht="27.75" customHeight="1">
      <c r="A48" s="106">
        <f t="shared" si="0"/>
        <v>30</v>
      </c>
      <c r="B48" s="507" t="str">
        <f>IF(基本情報入力シート!C82="","",基本情報入力シート!C82)</f>
        <v/>
      </c>
      <c r="C48" s="508"/>
      <c r="D48" s="508"/>
      <c r="E48" s="508"/>
      <c r="F48" s="508"/>
      <c r="G48" s="508"/>
      <c r="H48" s="508"/>
      <c r="I48" s="508"/>
      <c r="J48" s="508"/>
      <c r="K48" s="509"/>
      <c r="L48" s="107" t="str">
        <f>IF(基本情報入力シート!M82="","",基本情報入力シート!M82)</f>
        <v/>
      </c>
      <c r="M48" s="107" t="str">
        <f>IF(基本情報入力シート!R82="","",基本情報入力シート!R82)</f>
        <v/>
      </c>
      <c r="N48" s="108" t="str">
        <f>IF(基本情報入力シート!W82="","",基本情報入力シート!W82)</f>
        <v/>
      </c>
      <c r="O48" s="109" t="str">
        <f>IF(基本情報入力シート!X82="","",基本情報入力シート!X82)</f>
        <v/>
      </c>
      <c r="P48" s="114" t="str">
        <f>IF(基本情報入力シート!Y82="","",基本情報入力シート!Y82)</f>
        <v/>
      </c>
      <c r="Q48" s="100"/>
      <c r="R48" s="101"/>
      <c r="S48" s="102"/>
      <c r="T48" s="103"/>
      <c r="U48" s="115"/>
      <c r="V48" s="135"/>
      <c r="W48" s="152"/>
    </row>
    <row r="49" spans="1:23" s="5" customFormat="1" ht="27.75" customHeight="1">
      <c r="A49" s="106">
        <f t="shared" si="0"/>
        <v>31</v>
      </c>
      <c r="B49" s="507" t="str">
        <f>IF(基本情報入力シート!C83="","",基本情報入力シート!C83)</f>
        <v/>
      </c>
      <c r="C49" s="508"/>
      <c r="D49" s="508"/>
      <c r="E49" s="508"/>
      <c r="F49" s="508"/>
      <c r="G49" s="508"/>
      <c r="H49" s="508"/>
      <c r="I49" s="508"/>
      <c r="J49" s="508"/>
      <c r="K49" s="509"/>
      <c r="L49" s="107" t="str">
        <f>IF(基本情報入力シート!M83="","",基本情報入力シート!M83)</f>
        <v/>
      </c>
      <c r="M49" s="107" t="str">
        <f>IF(基本情報入力シート!R83="","",基本情報入力シート!R83)</f>
        <v/>
      </c>
      <c r="N49" s="108" t="str">
        <f>IF(基本情報入力シート!W83="","",基本情報入力シート!W83)</f>
        <v/>
      </c>
      <c r="O49" s="109" t="str">
        <f>IF(基本情報入力シート!X83="","",基本情報入力シート!X83)</f>
        <v/>
      </c>
      <c r="P49" s="114" t="str">
        <f>IF(基本情報入力シート!Y83="","",基本情報入力シート!Y83)</f>
        <v/>
      </c>
      <c r="Q49" s="100"/>
      <c r="R49" s="101"/>
      <c r="S49" s="102"/>
      <c r="T49" s="103"/>
      <c r="U49" s="115"/>
      <c r="V49" s="135"/>
      <c r="W49" s="152"/>
    </row>
    <row r="50" spans="1:23" s="5" customFormat="1" ht="27.75" customHeight="1">
      <c r="A50" s="106">
        <f t="shared" si="0"/>
        <v>32</v>
      </c>
      <c r="B50" s="507" t="str">
        <f>IF(基本情報入力シート!C84="","",基本情報入力シート!C84)</f>
        <v/>
      </c>
      <c r="C50" s="508"/>
      <c r="D50" s="508"/>
      <c r="E50" s="508"/>
      <c r="F50" s="508"/>
      <c r="G50" s="508"/>
      <c r="H50" s="508"/>
      <c r="I50" s="508"/>
      <c r="J50" s="508"/>
      <c r="K50" s="509"/>
      <c r="L50" s="107" t="str">
        <f>IF(基本情報入力シート!M84="","",基本情報入力シート!M84)</f>
        <v/>
      </c>
      <c r="M50" s="107" t="str">
        <f>IF(基本情報入力シート!R84="","",基本情報入力シート!R84)</f>
        <v/>
      </c>
      <c r="N50" s="108" t="str">
        <f>IF(基本情報入力シート!W84="","",基本情報入力シート!W84)</f>
        <v/>
      </c>
      <c r="O50" s="109" t="str">
        <f>IF(基本情報入力シート!X84="","",基本情報入力シート!X84)</f>
        <v/>
      </c>
      <c r="P50" s="114" t="str">
        <f>IF(基本情報入力シート!Y84="","",基本情報入力シート!Y84)</f>
        <v/>
      </c>
      <c r="Q50" s="100"/>
      <c r="R50" s="101"/>
      <c r="S50" s="102"/>
      <c r="T50" s="103"/>
      <c r="U50" s="115"/>
      <c r="V50" s="135"/>
      <c r="W50" s="152"/>
    </row>
    <row r="51" spans="1:23" s="5" customFormat="1" ht="27.75" customHeight="1">
      <c r="A51" s="106">
        <f t="shared" si="0"/>
        <v>33</v>
      </c>
      <c r="B51" s="507" t="str">
        <f>IF(基本情報入力シート!C85="","",基本情報入力シート!C85)</f>
        <v/>
      </c>
      <c r="C51" s="508"/>
      <c r="D51" s="508"/>
      <c r="E51" s="508"/>
      <c r="F51" s="508"/>
      <c r="G51" s="508"/>
      <c r="H51" s="508"/>
      <c r="I51" s="508"/>
      <c r="J51" s="508"/>
      <c r="K51" s="509"/>
      <c r="L51" s="107" t="str">
        <f>IF(基本情報入力シート!M85="","",基本情報入力シート!M85)</f>
        <v/>
      </c>
      <c r="M51" s="107" t="str">
        <f>IF(基本情報入力シート!R85="","",基本情報入力シート!R85)</f>
        <v/>
      </c>
      <c r="N51" s="108" t="str">
        <f>IF(基本情報入力シート!W85="","",基本情報入力シート!W85)</f>
        <v/>
      </c>
      <c r="O51" s="109" t="str">
        <f>IF(基本情報入力シート!X85="","",基本情報入力シート!X85)</f>
        <v/>
      </c>
      <c r="P51" s="114" t="str">
        <f>IF(基本情報入力シート!Y85="","",基本情報入力シート!Y85)</f>
        <v/>
      </c>
      <c r="Q51" s="100"/>
      <c r="R51" s="101"/>
      <c r="S51" s="102"/>
      <c r="T51" s="103"/>
      <c r="U51" s="115"/>
      <c r="V51" s="135"/>
      <c r="W51" s="152"/>
    </row>
    <row r="52" spans="1:23" s="5" customFormat="1" ht="27.75" customHeight="1">
      <c r="A52" s="106">
        <f t="shared" si="0"/>
        <v>34</v>
      </c>
      <c r="B52" s="507" t="str">
        <f>IF(基本情報入力シート!C86="","",基本情報入力シート!C86)</f>
        <v/>
      </c>
      <c r="C52" s="508"/>
      <c r="D52" s="508"/>
      <c r="E52" s="508"/>
      <c r="F52" s="508"/>
      <c r="G52" s="508"/>
      <c r="H52" s="508"/>
      <c r="I52" s="508"/>
      <c r="J52" s="508"/>
      <c r="K52" s="509"/>
      <c r="L52" s="107" t="str">
        <f>IF(基本情報入力シート!M86="","",基本情報入力シート!M86)</f>
        <v/>
      </c>
      <c r="M52" s="107" t="str">
        <f>IF(基本情報入力シート!R86="","",基本情報入力シート!R86)</f>
        <v/>
      </c>
      <c r="N52" s="108" t="str">
        <f>IF(基本情報入力シート!W86="","",基本情報入力シート!W86)</f>
        <v/>
      </c>
      <c r="O52" s="109" t="str">
        <f>IF(基本情報入力シート!X86="","",基本情報入力シート!X86)</f>
        <v/>
      </c>
      <c r="P52" s="114" t="str">
        <f>IF(基本情報入力シート!Y86="","",基本情報入力シート!Y86)</f>
        <v/>
      </c>
      <c r="Q52" s="100"/>
      <c r="R52" s="101"/>
      <c r="S52" s="102"/>
      <c r="T52" s="103"/>
      <c r="U52" s="115"/>
      <c r="V52" s="135"/>
      <c r="W52" s="152"/>
    </row>
    <row r="53" spans="1:23" s="5" customFormat="1" ht="27.75" customHeight="1">
      <c r="A53" s="106">
        <f t="shared" si="0"/>
        <v>35</v>
      </c>
      <c r="B53" s="507" t="str">
        <f>IF(基本情報入力シート!C87="","",基本情報入力シート!C87)</f>
        <v/>
      </c>
      <c r="C53" s="508"/>
      <c r="D53" s="508"/>
      <c r="E53" s="508"/>
      <c r="F53" s="508"/>
      <c r="G53" s="508"/>
      <c r="H53" s="508"/>
      <c r="I53" s="508"/>
      <c r="J53" s="508"/>
      <c r="K53" s="509"/>
      <c r="L53" s="107" t="str">
        <f>IF(基本情報入力シート!M87="","",基本情報入力シート!M87)</f>
        <v/>
      </c>
      <c r="M53" s="107" t="str">
        <f>IF(基本情報入力シート!R87="","",基本情報入力シート!R87)</f>
        <v/>
      </c>
      <c r="N53" s="108" t="str">
        <f>IF(基本情報入力シート!W87="","",基本情報入力シート!W87)</f>
        <v/>
      </c>
      <c r="O53" s="109" t="str">
        <f>IF(基本情報入力シート!X87="","",基本情報入力シート!X87)</f>
        <v/>
      </c>
      <c r="P53" s="114" t="str">
        <f>IF(基本情報入力シート!Y87="","",基本情報入力シート!Y87)</f>
        <v/>
      </c>
      <c r="Q53" s="100"/>
      <c r="R53" s="101"/>
      <c r="S53" s="102"/>
      <c r="T53" s="103"/>
      <c r="U53" s="115"/>
      <c r="V53" s="135"/>
      <c r="W53" s="152"/>
    </row>
    <row r="54" spans="1:23" s="5" customFormat="1" ht="27.75" customHeight="1">
      <c r="A54" s="106">
        <f t="shared" si="0"/>
        <v>36</v>
      </c>
      <c r="B54" s="507" t="str">
        <f>IF(基本情報入力シート!C88="","",基本情報入力シート!C88)</f>
        <v/>
      </c>
      <c r="C54" s="508"/>
      <c r="D54" s="508"/>
      <c r="E54" s="508"/>
      <c r="F54" s="508"/>
      <c r="G54" s="508"/>
      <c r="H54" s="508"/>
      <c r="I54" s="508"/>
      <c r="J54" s="508"/>
      <c r="K54" s="509"/>
      <c r="L54" s="107" t="str">
        <f>IF(基本情報入力シート!M88="","",基本情報入力シート!M88)</f>
        <v/>
      </c>
      <c r="M54" s="107" t="str">
        <f>IF(基本情報入力シート!R88="","",基本情報入力シート!R88)</f>
        <v/>
      </c>
      <c r="N54" s="108" t="str">
        <f>IF(基本情報入力シート!W88="","",基本情報入力シート!W88)</f>
        <v/>
      </c>
      <c r="O54" s="109" t="str">
        <f>IF(基本情報入力シート!X88="","",基本情報入力シート!X88)</f>
        <v/>
      </c>
      <c r="P54" s="114" t="str">
        <f>IF(基本情報入力シート!Y88="","",基本情報入力シート!Y88)</f>
        <v/>
      </c>
      <c r="Q54" s="100"/>
      <c r="R54" s="101"/>
      <c r="S54" s="102"/>
      <c r="T54" s="103"/>
      <c r="U54" s="115"/>
      <c r="V54" s="135"/>
      <c r="W54" s="152"/>
    </row>
    <row r="55" spans="1:23" s="5" customFormat="1" ht="27.75" customHeight="1">
      <c r="A55" s="106">
        <f t="shared" si="0"/>
        <v>37</v>
      </c>
      <c r="B55" s="507" t="str">
        <f>IF(基本情報入力シート!C89="","",基本情報入力シート!C89)</f>
        <v/>
      </c>
      <c r="C55" s="508"/>
      <c r="D55" s="508"/>
      <c r="E55" s="508"/>
      <c r="F55" s="508"/>
      <c r="G55" s="508"/>
      <c r="H55" s="508"/>
      <c r="I55" s="508"/>
      <c r="J55" s="508"/>
      <c r="K55" s="509"/>
      <c r="L55" s="107" t="str">
        <f>IF(基本情報入力シート!M89="","",基本情報入力シート!M89)</f>
        <v/>
      </c>
      <c r="M55" s="107" t="str">
        <f>IF(基本情報入力シート!R89="","",基本情報入力シート!R89)</f>
        <v/>
      </c>
      <c r="N55" s="108" t="str">
        <f>IF(基本情報入力シート!W89="","",基本情報入力シート!W89)</f>
        <v/>
      </c>
      <c r="O55" s="109" t="str">
        <f>IF(基本情報入力シート!X89="","",基本情報入力シート!X89)</f>
        <v/>
      </c>
      <c r="P55" s="114" t="str">
        <f>IF(基本情報入力シート!Y89="","",基本情報入力シート!Y89)</f>
        <v/>
      </c>
      <c r="Q55" s="100"/>
      <c r="R55" s="101"/>
      <c r="S55" s="102"/>
      <c r="T55" s="103"/>
      <c r="U55" s="115"/>
      <c r="V55" s="135"/>
      <c r="W55" s="152"/>
    </row>
    <row r="56" spans="1:23" s="5" customFormat="1" ht="27.75" customHeight="1">
      <c r="A56" s="106">
        <f t="shared" si="0"/>
        <v>38</v>
      </c>
      <c r="B56" s="507" t="str">
        <f>IF(基本情報入力シート!C90="","",基本情報入力シート!C90)</f>
        <v/>
      </c>
      <c r="C56" s="508"/>
      <c r="D56" s="508"/>
      <c r="E56" s="508"/>
      <c r="F56" s="508"/>
      <c r="G56" s="508"/>
      <c r="H56" s="508"/>
      <c r="I56" s="508"/>
      <c r="J56" s="508"/>
      <c r="K56" s="509"/>
      <c r="L56" s="107" t="str">
        <f>IF(基本情報入力シート!M90="","",基本情報入力シート!M90)</f>
        <v/>
      </c>
      <c r="M56" s="107" t="str">
        <f>IF(基本情報入力シート!R90="","",基本情報入力シート!R90)</f>
        <v/>
      </c>
      <c r="N56" s="108" t="str">
        <f>IF(基本情報入力シート!W90="","",基本情報入力シート!W90)</f>
        <v/>
      </c>
      <c r="O56" s="109" t="str">
        <f>IF(基本情報入力シート!X90="","",基本情報入力シート!X90)</f>
        <v/>
      </c>
      <c r="P56" s="114" t="str">
        <f>IF(基本情報入力シート!Y90="","",基本情報入力シート!Y90)</f>
        <v/>
      </c>
      <c r="Q56" s="100"/>
      <c r="R56" s="101"/>
      <c r="S56" s="102"/>
      <c r="T56" s="103"/>
      <c r="U56" s="115"/>
      <c r="V56" s="135"/>
      <c r="W56" s="152"/>
    </row>
    <row r="57" spans="1:23" s="5" customFormat="1" ht="27.75" customHeight="1">
      <c r="A57" s="106">
        <f t="shared" si="0"/>
        <v>39</v>
      </c>
      <c r="B57" s="507" t="str">
        <f>IF(基本情報入力シート!C91="","",基本情報入力シート!C91)</f>
        <v/>
      </c>
      <c r="C57" s="508"/>
      <c r="D57" s="508"/>
      <c r="E57" s="508"/>
      <c r="F57" s="508"/>
      <c r="G57" s="508"/>
      <c r="H57" s="508"/>
      <c r="I57" s="508"/>
      <c r="J57" s="508"/>
      <c r="K57" s="509"/>
      <c r="L57" s="107" t="str">
        <f>IF(基本情報入力シート!M91="","",基本情報入力シート!M91)</f>
        <v/>
      </c>
      <c r="M57" s="107" t="str">
        <f>IF(基本情報入力シート!R91="","",基本情報入力シート!R91)</f>
        <v/>
      </c>
      <c r="N57" s="108" t="str">
        <f>IF(基本情報入力シート!W91="","",基本情報入力シート!W91)</f>
        <v/>
      </c>
      <c r="O57" s="109" t="str">
        <f>IF(基本情報入力シート!X91="","",基本情報入力シート!X91)</f>
        <v/>
      </c>
      <c r="P57" s="114" t="str">
        <f>IF(基本情報入力シート!Y91="","",基本情報入力シート!Y91)</f>
        <v/>
      </c>
      <c r="Q57" s="100"/>
      <c r="R57" s="101"/>
      <c r="S57" s="102"/>
      <c r="T57" s="103"/>
      <c r="U57" s="115"/>
      <c r="V57" s="135"/>
      <c r="W57" s="152"/>
    </row>
    <row r="58" spans="1:23" s="5" customFormat="1" ht="27.75" customHeight="1">
      <c r="A58" s="106">
        <f t="shared" si="0"/>
        <v>40</v>
      </c>
      <c r="B58" s="507" t="str">
        <f>IF(基本情報入力シート!C92="","",基本情報入力シート!C92)</f>
        <v/>
      </c>
      <c r="C58" s="508"/>
      <c r="D58" s="508"/>
      <c r="E58" s="508"/>
      <c r="F58" s="508"/>
      <c r="G58" s="508"/>
      <c r="H58" s="508"/>
      <c r="I58" s="508"/>
      <c r="J58" s="508"/>
      <c r="K58" s="509"/>
      <c r="L58" s="107" t="str">
        <f>IF(基本情報入力シート!M92="","",基本情報入力シート!M92)</f>
        <v/>
      </c>
      <c r="M58" s="107" t="str">
        <f>IF(基本情報入力シート!R92="","",基本情報入力シート!R92)</f>
        <v/>
      </c>
      <c r="N58" s="108" t="str">
        <f>IF(基本情報入力シート!W92="","",基本情報入力シート!W92)</f>
        <v/>
      </c>
      <c r="O58" s="109" t="str">
        <f>IF(基本情報入力シート!X92="","",基本情報入力シート!X92)</f>
        <v/>
      </c>
      <c r="P58" s="114" t="str">
        <f>IF(基本情報入力シート!Y92="","",基本情報入力シート!Y92)</f>
        <v/>
      </c>
      <c r="Q58" s="100"/>
      <c r="R58" s="101"/>
      <c r="S58" s="102"/>
      <c r="T58" s="103"/>
      <c r="U58" s="115"/>
      <c r="V58" s="135"/>
      <c r="W58" s="152"/>
    </row>
    <row r="59" spans="1:23" s="5" customFormat="1" ht="27.75" customHeight="1">
      <c r="A59" s="106">
        <f t="shared" si="0"/>
        <v>41</v>
      </c>
      <c r="B59" s="507" t="str">
        <f>IF(基本情報入力シート!C93="","",基本情報入力シート!C93)</f>
        <v/>
      </c>
      <c r="C59" s="508"/>
      <c r="D59" s="508"/>
      <c r="E59" s="508"/>
      <c r="F59" s="508"/>
      <c r="G59" s="508"/>
      <c r="H59" s="508"/>
      <c r="I59" s="508"/>
      <c r="J59" s="508"/>
      <c r="K59" s="509"/>
      <c r="L59" s="107" t="str">
        <f>IF(基本情報入力シート!M93="","",基本情報入力シート!M93)</f>
        <v/>
      </c>
      <c r="M59" s="107" t="str">
        <f>IF(基本情報入力シート!R93="","",基本情報入力シート!R93)</f>
        <v/>
      </c>
      <c r="N59" s="108" t="str">
        <f>IF(基本情報入力シート!W93="","",基本情報入力シート!W93)</f>
        <v/>
      </c>
      <c r="O59" s="109" t="str">
        <f>IF(基本情報入力シート!X93="","",基本情報入力シート!X93)</f>
        <v/>
      </c>
      <c r="P59" s="114" t="str">
        <f>IF(基本情報入力シート!Y93="","",基本情報入力シート!Y93)</f>
        <v/>
      </c>
      <c r="Q59" s="100"/>
      <c r="R59" s="101"/>
      <c r="S59" s="102"/>
      <c r="T59" s="103"/>
      <c r="U59" s="115"/>
      <c r="V59" s="135"/>
      <c r="W59" s="152"/>
    </row>
    <row r="60" spans="1:23" s="5" customFormat="1" ht="27.75" customHeight="1">
      <c r="A60" s="106">
        <f t="shared" si="0"/>
        <v>42</v>
      </c>
      <c r="B60" s="507" t="str">
        <f>IF(基本情報入力シート!C94="","",基本情報入力シート!C94)</f>
        <v/>
      </c>
      <c r="C60" s="508"/>
      <c r="D60" s="508"/>
      <c r="E60" s="508"/>
      <c r="F60" s="508"/>
      <c r="G60" s="508"/>
      <c r="H60" s="508"/>
      <c r="I60" s="508"/>
      <c r="J60" s="508"/>
      <c r="K60" s="509"/>
      <c r="L60" s="107" t="str">
        <f>IF(基本情報入力シート!M94="","",基本情報入力シート!M94)</f>
        <v/>
      </c>
      <c r="M60" s="107" t="str">
        <f>IF(基本情報入力シート!R94="","",基本情報入力シート!R94)</f>
        <v/>
      </c>
      <c r="N60" s="108" t="str">
        <f>IF(基本情報入力シート!W94="","",基本情報入力シート!W94)</f>
        <v/>
      </c>
      <c r="O60" s="109" t="str">
        <f>IF(基本情報入力シート!X94="","",基本情報入力シート!X94)</f>
        <v/>
      </c>
      <c r="P60" s="114" t="str">
        <f>IF(基本情報入力シート!Y94="","",基本情報入力シート!Y94)</f>
        <v/>
      </c>
      <c r="Q60" s="100"/>
      <c r="R60" s="101"/>
      <c r="S60" s="102"/>
      <c r="T60" s="103"/>
      <c r="U60" s="115"/>
      <c r="V60" s="135"/>
      <c r="W60" s="152"/>
    </row>
    <row r="61" spans="1:23" s="5" customFormat="1" ht="27.75" customHeight="1">
      <c r="A61" s="106">
        <f t="shared" si="0"/>
        <v>43</v>
      </c>
      <c r="B61" s="507" t="str">
        <f>IF(基本情報入力シート!C95="","",基本情報入力シート!C95)</f>
        <v/>
      </c>
      <c r="C61" s="508"/>
      <c r="D61" s="508"/>
      <c r="E61" s="508"/>
      <c r="F61" s="508"/>
      <c r="G61" s="508"/>
      <c r="H61" s="508"/>
      <c r="I61" s="508"/>
      <c r="J61" s="508"/>
      <c r="K61" s="509"/>
      <c r="L61" s="107" t="str">
        <f>IF(基本情報入力シート!M95="","",基本情報入力シート!M95)</f>
        <v/>
      </c>
      <c r="M61" s="107" t="str">
        <f>IF(基本情報入力シート!R95="","",基本情報入力シート!R95)</f>
        <v/>
      </c>
      <c r="N61" s="108" t="str">
        <f>IF(基本情報入力シート!W95="","",基本情報入力シート!W95)</f>
        <v/>
      </c>
      <c r="O61" s="109" t="str">
        <f>IF(基本情報入力シート!X95="","",基本情報入力シート!X95)</f>
        <v/>
      </c>
      <c r="P61" s="114" t="str">
        <f>IF(基本情報入力シート!Y95="","",基本情報入力シート!Y95)</f>
        <v/>
      </c>
      <c r="Q61" s="100"/>
      <c r="R61" s="101"/>
      <c r="S61" s="102"/>
      <c r="T61" s="103"/>
      <c r="U61" s="115"/>
      <c r="V61" s="135"/>
      <c r="W61" s="152"/>
    </row>
    <row r="62" spans="1:23" s="5" customFormat="1" ht="27.75" customHeight="1">
      <c r="A62" s="106">
        <f t="shared" si="0"/>
        <v>44</v>
      </c>
      <c r="B62" s="507" t="str">
        <f>IF(基本情報入力シート!C96="","",基本情報入力シート!C96)</f>
        <v/>
      </c>
      <c r="C62" s="508"/>
      <c r="D62" s="508"/>
      <c r="E62" s="508"/>
      <c r="F62" s="508"/>
      <c r="G62" s="508"/>
      <c r="H62" s="508"/>
      <c r="I62" s="508"/>
      <c r="J62" s="508"/>
      <c r="K62" s="509"/>
      <c r="L62" s="107" t="str">
        <f>IF(基本情報入力シート!M96="","",基本情報入力シート!M96)</f>
        <v/>
      </c>
      <c r="M62" s="107" t="str">
        <f>IF(基本情報入力シート!R96="","",基本情報入力シート!R96)</f>
        <v/>
      </c>
      <c r="N62" s="108" t="str">
        <f>IF(基本情報入力シート!W96="","",基本情報入力シート!W96)</f>
        <v/>
      </c>
      <c r="O62" s="109" t="str">
        <f>IF(基本情報入力シート!X96="","",基本情報入力シート!X96)</f>
        <v/>
      </c>
      <c r="P62" s="114" t="str">
        <f>IF(基本情報入力シート!Y96="","",基本情報入力シート!Y96)</f>
        <v/>
      </c>
      <c r="Q62" s="100"/>
      <c r="R62" s="101"/>
      <c r="S62" s="102"/>
      <c r="T62" s="103"/>
      <c r="U62" s="115"/>
      <c r="V62" s="135"/>
      <c r="W62" s="152"/>
    </row>
    <row r="63" spans="1:23" s="5" customFormat="1" ht="27.75" customHeight="1">
      <c r="A63" s="106">
        <f t="shared" si="0"/>
        <v>45</v>
      </c>
      <c r="B63" s="507" t="str">
        <f>IF(基本情報入力シート!C97="","",基本情報入力シート!C97)</f>
        <v/>
      </c>
      <c r="C63" s="508"/>
      <c r="D63" s="508"/>
      <c r="E63" s="508"/>
      <c r="F63" s="508"/>
      <c r="G63" s="508"/>
      <c r="H63" s="508"/>
      <c r="I63" s="508"/>
      <c r="J63" s="508"/>
      <c r="K63" s="509"/>
      <c r="L63" s="107" t="str">
        <f>IF(基本情報入力シート!M97="","",基本情報入力シート!M97)</f>
        <v/>
      </c>
      <c r="M63" s="107" t="str">
        <f>IF(基本情報入力シート!R97="","",基本情報入力シート!R97)</f>
        <v/>
      </c>
      <c r="N63" s="108" t="str">
        <f>IF(基本情報入力シート!W97="","",基本情報入力シート!W97)</f>
        <v/>
      </c>
      <c r="O63" s="109" t="str">
        <f>IF(基本情報入力シート!X97="","",基本情報入力シート!X97)</f>
        <v/>
      </c>
      <c r="P63" s="114" t="str">
        <f>IF(基本情報入力シート!Y97="","",基本情報入力シート!Y97)</f>
        <v/>
      </c>
      <c r="Q63" s="100"/>
      <c r="R63" s="101"/>
      <c r="S63" s="102"/>
      <c r="T63" s="103"/>
      <c r="U63" s="115"/>
      <c r="V63" s="135"/>
      <c r="W63" s="152"/>
    </row>
    <row r="64" spans="1:23" s="5" customFormat="1" ht="27.75" customHeight="1">
      <c r="A64" s="106">
        <f t="shared" si="0"/>
        <v>46</v>
      </c>
      <c r="B64" s="507" t="str">
        <f>IF(基本情報入力シート!C98="","",基本情報入力シート!C98)</f>
        <v/>
      </c>
      <c r="C64" s="508"/>
      <c r="D64" s="508"/>
      <c r="E64" s="508"/>
      <c r="F64" s="508"/>
      <c r="G64" s="508"/>
      <c r="H64" s="508"/>
      <c r="I64" s="508"/>
      <c r="J64" s="508"/>
      <c r="K64" s="509"/>
      <c r="L64" s="107" t="str">
        <f>IF(基本情報入力シート!M98="","",基本情報入力シート!M98)</f>
        <v/>
      </c>
      <c r="M64" s="107" t="str">
        <f>IF(基本情報入力シート!R98="","",基本情報入力シート!R98)</f>
        <v/>
      </c>
      <c r="N64" s="108" t="str">
        <f>IF(基本情報入力シート!W98="","",基本情報入力シート!W98)</f>
        <v/>
      </c>
      <c r="O64" s="109" t="str">
        <f>IF(基本情報入力シート!X98="","",基本情報入力シート!X98)</f>
        <v/>
      </c>
      <c r="P64" s="114" t="str">
        <f>IF(基本情報入力シート!Y98="","",基本情報入力シート!Y98)</f>
        <v/>
      </c>
      <c r="Q64" s="100"/>
      <c r="R64" s="101"/>
      <c r="S64" s="102"/>
      <c r="T64" s="103"/>
      <c r="U64" s="115"/>
      <c r="V64" s="135"/>
      <c r="W64" s="152"/>
    </row>
    <row r="65" spans="1:23" s="5" customFormat="1" ht="27.75" customHeight="1">
      <c r="A65" s="106">
        <f t="shared" si="0"/>
        <v>47</v>
      </c>
      <c r="B65" s="507" t="str">
        <f>IF(基本情報入力シート!C99="","",基本情報入力シート!C99)</f>
        <v/>
      </c>
      <c r="C65" s="508"/>
      <c r="D65" s="508"/>
      <c r="E65" s="508"/>
      <c r="F65" s="508"/>
      <c r="G65" s="508"/>
      <c r="H65" s="508"/>
      <c r="I65" s="508"/>
      <c r="J65" s="508"/>
      <c r="K65" s="509"/>
      <c r="L65" s="107" t="str">
        <f>IF(基本情報入力シート!M99="","",基本情報入力シート!M99)</f>
        <v/>
      </c>
      <c r="M65" s="107" t="str">
        <f>IF(基本情報入力シート!R99="","",基本情報入力シート!R99)</f>
        <v/>
      </c>
      <c r="N65" s="108" t="str">
        <f>IF(基本情報入力シート!W99="","",基本情報入力シート!W99)</f>
        <v/>
      </c>
      <c r="O65" s="109" t="str">
        <f>IF(基本情報入力シート!X99="","",基本情報入力シート!X99)</f>
        <v/>
      </c>
      <c r="P65" s="114" t="str">
        <f>IF(基本情報入力シート!Y99="","",基本情報入力シート!Y99)</f>
        <v/>
      </c>
      <c r="Q65" s="100"/>
      <c r="R65" s="101"/>
      <c r="S65" s="102"/>
      <c r="T65" s="103"/>
      <c r="U65" s="115"/>
      <c r="V65" s="135"/>
      <c r="W65" s="152"/>
    </row>
    <row r="66" spans="1:23" s="5" customFormat="1" ht="27.75" customHeight="1">
      <c r="A66" s="106">
        <f t="shared" si="0"/>
        <v>48</v>
      </c>
      <c r="B66" s="507" t="str">
        <f>IF(基本情報入力シート!C100="","",基本情報入力シート!C100)</f>
        <v/>
      </c>
      <c r="C66" s="508"/>
      <c r="D66" s="508"/>
      <c r="E66" s="508"/>
      <c r="F66" s="508"/>
      <c r="G66" s="508"/>
      <c r="H66" s="508"/>
      <c r="I66" s="508"/>
      <c r="J66" s="508"/>
      <c r="K66" s="509"/>
      <c r="L66" s="107" t="str">
        <f>IF(基本情報入力シート!M100="","",基本情報入力シート!M100)</f>
        <v/>
      </c>
      <c r="M66" s="107" t="str">
        <f>IF(基本情報入力シート!R100="","",基本情報入力シート!R100)</f>
        <v/>
      </c>
      <c r="N66" s="108" t="str">
        <f>IF(基本情報入力シート!W100="","",基本情報入力シート!W100)</f>
        <v/>
      </c>
      <c r="O66" s="109" t="str">
        <f>IF(基本情報入力シート!X100="","",基本情報入力シート!X100)</f>
        <v/>
      </c>
      <c r="P66" s="114" t="str">
        <f>IF(基本情報入力シート!Y100="","",基本情報入力シート!Y100)</f>
        <v/>
      </c>
      <c r="Q66" s="100"/>
      <c r="R66" s="101"/>
      <c r="S66" s="102"/>
      <c r="T66" s="103"/>
      <c r="U66" s="115"/>
      <c r="V66" s="135"/>
      <c r="W66" s="152"/>
    </row>
    <row r="67" spans="1:23" s="5" customFormat="1" ht="27.75" customHeight="1">
      <c r="A67" s="106">
        <f t="shared" si="0"/>
        <v>49</v>
      </c>
      <c r="B67" s="507" t="str">
        <f>IF(基本情報入力シート!C101="","",基本情報入力シート!C101)</f>
        <v/>
      </c>
      <c r="C67" s="508"/>
      <c r="D67" s="508"/>
      <c r="E67" s="508"/>
      <c r="F67" s="508"/>
      <c r="G67" s="508"/>
      <c r="H67" s="508"/>
      <c r="I67" s="508"/>
      <c r="J67" s="508"/>
      <c r="K67" s="509"/>
      <c r="L67" s="107" t="str">
        <f>IF(基本情報入力シート!M101="","",基本情報入力シート!M101)</f>
        <v/>
      </c>
      <c r="M67" s="107" t="str">
        <f>IF(基本情報入力シート!R101="","",基本情報入力シート!R101)</f>
        <v/>
      </c>
      <c r="N67" s="108" t="str">
        <f>IF(基本情報入力シート!W101="","",基本情報入力シート!W101)</f>
        <v/>
      </c>
      <c r="O67" s="109" t="str">
        <f>IF(基本情報入力シート!X101="","",基本情報入力シート!X101)</f>
        <v/>
      </c>
      <c r="P67" s="114" t="str">
        <f>IF(基本情報入力シート!Y101="","",基本情報入力シート!Y101)</f>
        <v/>
      </c>
      <c r="Q67" s="100"/>
      <c r="R67" s="101"/>
      <c r="S67" s="102"/>
      <c r="T67" s="103"/>
      <c r="U67" s="115"/>
      <c r="V67" s="135"/>
      <c r="W67" s="152"/>
    </row>
    <row r="68" spans="1:23" s="5" customFormat="1" ht="27.75" customHeight="1">
      <c r="A68" s="106">
        <f t="shared" si="0"/>
        <v>50</v>
      </c>
      <c r="B68" s="507" t="str">
        <f>IF(基本情報入力シート!C102="","",基本情報入力シート!C102)</f>
        <v/>
      </c>
      <c r="C68" s="508"/>
      <c r="D68" s="508"/>
      <c r="E68" s="508"/>
      <c r="F68" s="508"/>
      <c r="G68" s="508"/>
      <c r="H68" s="508"/>
      <c r="I68" s="508"/>
      <c r="J68" s="508"/>
      <c r="K68" s="509"/>
      <c r="L68" s="107" t="str">
        <f>IF(基本情報入力シート!M102="","",基本情報入力シート!M102)</f>
        <v/>
      </c>
      <c r="M68" s="107" t="str">
        <f>IF(基本情報入力シート!R102="","",基本情報入力シート!R102)</f>
        <v/>
      </c>
      <c r="N68" s="108" t="str">
        <f>IF(基本情報入力シート!W102="","",基本情報入力シート!W102)</f>
        <v/>
      </c>
      <c r="O68" s="109" t="str">
        <f>IF(基本情報入力シート!X102="","",基本情報入力シート!X102)</f>
        <v/>
      </c>
      <c r="P68" s="114" t="str">
        <f>IF(基本情報入力シート!Y102="","",基本情報入力シート!Y102)</f>
        <v/>
      </c>
      <c r="Q68" s="100"/>
      <c r="R68" s="101"/>
      <c r="S68" s="102"/>
      <c r="T68" s="103"/>
      <c r="U68" s="115"/>
      <c r="V68" s="135"/>
      <c r="W68" s="152"/>
    </row>
    <row r="69" spans="1:23" s="5" customFormat="1" ht="27.75" customHeight="1">
      <c r="A69" s="106">
        <f t="shared" si="0"/>
        <v>51</v>
      </c>
      <c r="B69" s="507" t="str">
        <f>IF(基本情報入力シート!C103="","",基本情報入力シート!C103)</f>
        <v/>
      </c>
      <c r="C69" s="508"/>
      <c r="D69" s="508"/>
      <c r="E69" s="508"/>
      <c r="F69" s="508"/>
      <c r="G69" s="508"/>
      <c r="H69" s="508"/>
      <c r="I69" s="508"/>
      <c r="J69" s="508"/>
      <c r="K69" s="509"/>
      <c r="L69" s="107" t="str">
        <f>IF(基本情報入力シート!M103="","",基本情報入力シート!M103)</f>
        <v/>
      </c>
      <c r="M69" s="107" t="str">
        <f>IF(基本情報入力シート!R103="","",基本情報入力シート!R103)</f>
        <v/>
      </c>
      <c r="N69" s="108" t="str">
        <f>IF(基本情報入力シート!W103="","",基本情報入力シート!W103)</f>
        <v/>
      </c>
      <c r="O69" s="109" t="str">
        <f>IF(基本情報入力シート!X103="","",基本情報入力シート!X103)</f>
        <v/>
      </c>
      <c r="P69" s="114" t="str">
        <f>IF(基本情報入力シート!Y103="","",基本情報入力シート!Y103)</f>
        <v/>
      </c>
      <c r="Q69" s="100"/>
      <c r="R69" s="101"/>
      <c r="S69" s="102"/>
      <c r="T69" s="103"/>
      <c r="U69" s="115"/>
      <c r="V69" s="135"/>
      <c r="W69" s="152"/>
    </row>
    <row r="70" spans="1:23" s="5" customFormat="1" ht="27.75" customHeight="1">
      <c r="A70" s="106">
        <f t="shared" si="0"/>
        <v>52</v>
      </c>
      <c r="B70" s="507" t="str">
        <f>IF(基本情報入力シート!C104="","",基本情報入力シート!C104)</f>
        <v/>
      </c>
      <c r="C70" s="508"/>
      <c r="D70" s="508"/>
      <c r="E70" s="508"/>
      <c r="F70" s="508"/>
      <c r="G70" s="508"/>
      <c r="H70" s="508"/>
      <c r="I70" s="508"/>
      <c r="J70" s="508"/>
      <c r="K70" s="509"/>
      <c r="L70" s="107" t="str">
        <f>IF(基本情報入力シート!M104="","",基本情報入力シート!M104)</f>
        <v/>
      </c>
      <c r="M70" s="107" t="str">
        <f>IF(基本情報入力シート!R104="","",基本情報入力シート!R104)</f>
        <v/>
      </c>
      <c r="N70" s="108" t="str">
        <f>IF(基本情報入力シート!W104="","",基本情報入力シート!W104)</f>
        <v/>
      </c>
      <c r="O70" s="109" t="str">
        <f>IF(基本情報入力シート!X104="","",基本情報入力シート!X104)</f>
        <v/>
      </c>
      <c r="P70" s="114" t="str">
        <f>IF(基本情報入力シート!Y104="","",基本情報入力シート!Y104)</f>
        <v/>
      </c>
      <c r="Q70" s="100"/>
      <c r="R70" s="101"/>
      <c r="S70" s="102"/>
      <c r="T70" s="103"/>
      <c r="U70" s="115"/>
      <c r="V70" s="135"/>
      <c r="W70" s="152"/>
    </row>
    <row r="71" spans="1:23" s="5" customFormat="1" ht="27.75" customHeight="1">
      <c r="A71" s="106">
        <f t="shared" si="0"/>
        <v>53</v>
      </c>
      <c r="B71" s="507" t="str">
        <f>IF(基本情報入力シート!C105="","",基本情報入力シート!C105)</f>
        <v/>
      </c>
      <c r="C71" s="508"/>
      <c r="D71" s="508"/>
      <c r="E71" s="508"/>
      <c r="F71" s="508"/>
      <c r="G71" s="508"/>
      <c r="H71" s="508"/>
      <c r="I71" s="508"/>
      <c r="J71" s="508"/>
      <c r="K71" s="509"/>
      <c r="L71" s="107" t="str">
        <f>IF(基本情報入力シート!M105="","",基本情報入力シート!M105)</f>
        <v/>
      </c>
      <c r="M71" s="107" t="str">
        <f>IF(基本情報入力シート!R105="","",基本情報入力シート!R105)</f>
        <v/>
      </c>
      <c r="N71" s="108" t="str">
        <f>IF(基本情報入力シート!W105="","",基本情報入力シート!W105)</f>
        <v/>
      </c>
      <c r="O71" s="109" t="str">
        <f>IF(基本情報入力シート!X105="","",基本情報入力シート!X105)</f>
        <v/>
      </c>
      <c r="P71" s="114" t="str">
        <f>IF(基本情報入力シート!Y105="","",基本情報入力シート!Y105)</f>
        <v/>
      </c>
      <c r="Q71" s="100"/>
      <c r="R71" s="101"/>
      <c r="S71" s="102"/>
      <c r="T71" s="103"/>
      <c r="U71" s="115"/>
      <c r="V71" s="135"/>
      <c r="W71" s="152"/>
    </row>
    <row r="72" spans="1:23" s="5" customFormat="1" ht="27.75" customHeight="1">
      <c r="A72" s="106">
        <f t="shared" si="0"/>
        <v>54</v>
      </c>
      <c r="B72" s="507" t="str">
        <f>IF(基本情報入力シート!C106="","",基本情報入力シート!C106)</f>
        <v/>
      </c>
      <c r="C72" s="508"/>
      <c r="D72" s="508"/>
      <c r="E72" s="508"/>
      <c r="F72" s="508"/>
      <c r="G72" s="508"/>
      <c r="H72" s="508"/>
      <c r="I72" s="508"/>
      <c r="J72" s="508"/>
      <c r="K72" s="509"/>
      <c r="L72" s="107" t="str">
        <f>IF(基本情報入力シート!M106="","",基本情報入力シート!M106)</f>
        <v/>
      </c>
      <c r="M72" s="107" t="str">
        <f>IF(基本情報入力シート!R106="","",基本情報入力シート!R106)</f>
        <v/>
      </c>
      <c r="N72" s="108" t="str">
        <f>IF(基本情報入力シート!W106="","",基本情報入力シート!W106)</f>
        <v/>
      </c>
      <c r="O72" s="109" t="str">
        <f>IF(基本情報入力シート!X106="","",基本情報入力シート!X106)</f>
        <v/>
      </c>
      <c r="P72" s="114" t="str">
        <f>IF(基本情報入力シート!Y106="","",基本情報入力シート!Y106)</f>
        <v/>
      </c>
      <c r="Q72" s="100"/>
      <c r="R72" s="101"/>
      <c r="S72" s="102"/>
      <c r="T72" s="103"/>
      <c r="U72" s="115"/>
      <c r="V72" s="135"/>
      <c r="W72" s="152"/>
    </row>
    <row r="73" spans="1:23" s="5" customFormat="1" ht="27.75" customHeight="1">
      <c r="A73" s="106">
        <f t="shared" si="0"/>
        <v>55</v>
      </c>
      <c r="B73" s="507" t="str">
        <f>IF(基本情報入力シート!C107="","",基本情報入力シート!C107)</f>
        <v/>
      </c>
      <c r="C73" s="508"/>
      <c r="D73" s="508"/>
      <c r="E73" s="508"/>
      <c r="F73" s="508"/>
      <c r="G73" s="508"/>
      <c r="H73" s="508"/>
      <c r="I73" s="508"/>
      <c r="J73" s="508"/>
      <c r="K73" s="509"/>
      <c r="L73" s="107" t="str">
        <f>IF(基本情報入力シート!M107="","",基本情報入力シート!M107)</f>
        <v/>
      </c>
      <c r="M73" s="107" t="str">
        <f>IF(基本情報入力シート!R107="","",基本情報入力シート!R107)</f>
        <v/>
      </c>
      <c r="N73" s="108" t="str">
        <f>IF(基本情報入力シート!W107="","",基本情報入力シート!W107)</f>
        <v/>
      </c>
      <c r="O73" s="109" t="str">
        <f>IF(基本情報入力シート!X107="","",基本情報入力シート!X107)</f>
        <v/>
      </c>
      <c r="P73" s="114" t="str">
        <f>IF(基本情報入力シート!Y107="","",基本情報入力シート!Y107)</f>
        <v/>
      </c>
      <c r="Q73" s="100"/>
      <c r="R73" s="101"/>
      <c r="S73" s="102"/>
      <c r="T73" s="103"/>
      <c r="U73" s="115"/>
      <c r="V73" s="135"/>
      <c r="W73" s="152"/>
    </row>
    <row r="74" spans="1:23" s="5" customFormat="1" ht="27.75" customHeight="1">
      <c r="A74" s="106">
        <f t="shared" si="0"/>
        <v>56</v>
      </c>
      <c r="B74" s="507" t="str">
        <f>IF(基本情報入力シート!C108="","",基本情報入力シート!C108)</f>
        <v/>
      </c>
      <c r="C74" s="508"/>
      <c r="D74" s="508"/>
      <c r="E74" s="508"/>
      <c r="F74" s="508"/>
      <c r="G74" s="508"/>
      <c r="H74" s="508"/>
      <c r="I74" s="508"/>
      <c r="J74" s="508"/>
      <c r="K74" s="509"/>
      <c r="L74" s="107" t="str">
        <f>IF(基本情報入力シート!M108="","",基本情報入力シート!M108)</f>
        <v/>
      </c>
      <c r="M74" s="107" t="str">
        <f>IF(基本情報入力シート!R108="","",基本情報入力シート!R108)</f>
        <v/>
      </c>
      <c r="N74" s="108" t="str">
        <f>IF(基本情報入力シート!W108="","",基本情報入力シート!W108)</f>
        <v/>
      </c>
      <c r="O74" s="109" t="str">
        <f>IF(基本情報入力シート!X108="","",基本情報入力シート!X108)</f>
        <v/>
      </c>
      <c r="P74" s="114" t="str">
        <f>IF(基本情報入力シート!Y108="","",基本情報入力シート!Y108)</f>
        <v/>
      </c>
      <c r="Q74" s="100"/>
      <c r="R74" s="101"/>
      <c r="S74" s="102"/>
      <c r="T74" s="103"/>
      <c r="U74" s="115"/>
      <c r="V74" s="135"/>
      <c r="W74" s="152"/>
    </row>
    <row r="75" spans="1:23" s="5" customFormat="1" ht="27.75" customHeight="1">
      <c r="A75" s="106">
        <f t="shared" si="0"/>
        <v>57</v>
      </c>
      <c r="B75" s="507" t="str">
        <f>IF(基本情報入力シート!C109="","",基本情報入力シート!C109)</f>
        <v/>
      </c>
      <c r="C75" s="508"/>
      <c r="D75" s="508"/>
      <c r="E75" s="508"/>
      <c r="F75" s="508"/>
      <c r="G75" s="508"/>
      <c r="H75" s="508"/>
      <c r="I75" s="508"/>
      <c r="J75" s="508"/>
      <c r="K75" s="509"/>
      <c r="L75" s="107" t="str">
        <f>IF(基本情報入力シート!M109="","",基本情報入力シート!M109)</f>
        <v/>
      </c>
      <c r="M75" s="107" t="str">
        <f>IF(基本情報入力シート!R109="","",基本情報入力シート!R109)</f>
        <v/>
      </c>
      <c r="N75" s="108" t="str">
        <f>IF(基本情報入力シート!W109="","",基本情報入力シート!W109)</f>
        <v/>
      </c>
      <c r="O75" s="109" t="str">
        <f>IF(基本情報入力シート!X109="","",基本情報入力シート!X109)</f>
        <v/>
      </c>
      <c r="P75" s="114" t="str">
        <f>IF(基本情報入力シート!Y109="","",基本情報入力シート!Y109)</f>
        <v/>
      </c>
      <c r="Q75" s="100"/>
      <c r="R75" s="101"/>
      <c r="S75" s="102"/>
      <c r="T75" s="103"/>
      <c r="U75" s="115"/>
      <c r="V75" s="135"/>
      <c r="W75" s="152"/>
    </row>
    <row r="76" spans="1:23" s="5" customFormat="1" ht="27.75" customHeight="1">
      <c r="A76" s="106">
        <f t="shared" si="0"/>
        <v>58</v>
      </c>
      <c r="B76" s="507" t="str">
        <f>IF(基本情報入力シート!C110="","",基本情報入力シート!C110)</f>
        <v/>
      </c>
      <c r="C76" s="508"/>
      <c r="D76" s="508"/>
      <c r="E76" s="508"/>
      <c r="F76" s="508"/>
      <c r="G76" s="508"/>
      <c r="H76" s="508"/>
      <c r="I76" s="508"/>
      <c r="J76" s="508"/>
      <c r="K76" s="509"/>
      <c r="L76" s="107" t="str">
        <f>IF(基本情報入力シート!M110="","",基本情報入力シート!M110)</f>
        <v/>
      </c>
      <c r="M76" s="107" t="str">
        <f>IF(基本情報入力シート!R110="","",基本情報入力シート!R110)</f>
        <v/>
      </c>
      <c r="N76" s="108" t="str">
        <f>IF(基本情報入力シート!W110="","",基本情報入力シート!W110)</f>
        <v/>
      </c>
      <c r="O76" s="109" t="str">
        <f>IF(基本情報入力シート!X110="","",基本情報入力シート!X110)</f>
        <v/>
      </c>
      <c r="P76" s="114" t="str">
        <f>IF(基本情報入力シート!Y110="","",基本情報入力シート!Y110)</f>
        <v/>
      </c>
      <c r="Q76" s="100"/>
      <c r="R76" s="101"/>
      <c r="S76" s="102"/>
      <c r="T76" s="103"/>
      <c r="U76" s="115"/>
      <c r="V76" s="135"/>
      <c r="W76" s="152"/>
    </row>
    <row r="77" spans="1:23" s="5" customFormat="1" ht="27.75" customHeight="1">
      <c r="A77" s="106">
        <f t="shared" si="0"/>
        <v>59</v>
      </c>
      <c r="B77" s="507" t="str">
        <f>IF(基本情報入力シート!C111="","",基本情報入力シート!C111)</f>
        <v/>
      </c>
      <c r="C77" s="508"/>
      <c r="D77" s="508"/>
      <c r="E77" s="508"/>
      <c r="F77" s="508"/>
      <c r="G77" s="508"/>
      <c r="H77" s="508"/>
      <c r="I77" s="508"/>
      <c r="J77" s="508"/>
      <c r="K77" s="509"/>
      <c r="L77" s="107" t="str">
        <f>IF(基本情報入力シート!M111="","",基本情報入力シート!M111)</f>
        <v/>
      </c>
      <c r="M77" s="107" t="str">
        <f>IF(基本情報入力シート!R111="","",基本情報入力シート!R111)</f>
        <v/>
      </c>
      <c r="N77" s="108" t="str">
        <f>IF(基本情報入力シート!W111="","",基本情報入力シート!W111)</f>
        <v/>
      </c>
      <c r="O77" s="109" t="str">
        <f>IF(基本情報入力シート!X111="","",基本情報入力シート!X111)</f>
        <v/>
      </c>
      <c r="P77" s="114" t="str">
        <f>IF(基本情報入力シート!Y111="","",基本情報入力シート!Y111)</f>
        <v/>
      </c>
      <c r="Q77" s="100"/>
      <c r="R77" s="101"/>
      <c r="S77" s="102"/>
      <c r="T77" s="103"/>
      <c r="U77" s="115"/>
      <c r="V77" s="135"/>
      <c r="W77" s="152"/>
    </row>
    <row r="78" spans="1:23" s="5" customFormat="1" ht="27.75" customHeight="1">
      <c r="A78" s="106">
        <f t="shared" si="0"/>
        <v>60</v>
      </c>
      <c r="B78" s="507" t="str">
        <f>IF(基本情報入力シート!C112="","",基本情報入力シート!C112)</f>
        <v/>
      </c>
      <c r="C78" s="508"/>
      <c r="D78" s="508"/>
      <c r="E78" s="508"/>
      <c r="F78" s="508"/>
      <c r="G78" s="508"/>
      <c r="H78" s="508"/>
      <c r="I78" s="508"/>
      <c r="J78" s="508"/>
      <c r="K78" s="509"/>
      <c r="L78" s="107" t="str">
        <f>IF(基本情報入力シート!M112="","",基本情報入力シート!M112)</f>
        <v/>
      </c>
      <c r="M78" s="107" t="str">
        <f>IF(基本情報入力シート!R112="","",基本情報入力シート!R112)</f>
        <v/>
      </c>
      <c r="N78" s="108" t="str">
        <f>IF(基本情報入力シート!W112="","",基本情報入力シート!W112)</f>
        <v/>
      </c>
      <c r="O78" s="109" t="str">
        <f>IF(基本情報入力シート!X112="","",基本情報入力シート!X112)</f>
        <v/>
      </c>
      <c r="P78" s="114" t="str">
        <f>IF(基本情報入力シート!Y112="","",基本情報入力シート!Y112)</f>
        <v/>
      </c>
      <c r="Q78" s="100"/>
      <c r="R78" s="101"/>
      <c r="S78" s="102"/>
      <c r="T78" s="103"/>
      <c r="U78" s="115"/>
      <c r="V78" s="135"/>
      <c r="W78" s="152"/>
    </row>
    <row r="79" spans="1:23" s="5" customFormat="1" ht="27.75" customHeight="1">
      <c r="A79" s="106">
        <f t="shared" si="0"/>
        <v>61</v>
      </c>
      <c r="B79" s="507" t="str">
        <f>IF(基本情報入力シート!C113="","",基本情報入力シート!C113)</f>
        <v/>
      </c>
      <c r="C79" s="508"/>
      <c r="D79" s="508"/>
      <c r="E79" s="508"/>
      <c r="F79" s="508"/>
      <c r="G79" s="508"/>
      <c r="H79" s="508"/>
      <c r="I79" s="508"/>
      <c r="J79" s="508"/>
      <c r="K79" s="509"/>
      <c r="L79" s="107" t="str">
        <f>IF(基本情報入力シート!M113="","",基本情報入力シート!M113)</f>
        <v/>
      </c>
      <c r="M79" s="107" t="str">
        <f>IF(基本情報入力シート!R113="","",基本情報入力シート!R113)</f>
        <v/>
      </c>
      <c r="N79" s="108" t="str">
        <f>IF(基本情報入力シート!W113="","",基本情報入力シート!W113)</f>
        <v/>
      </c>
      <c r="O79" s="109" t="str">
        <f>IF(基本情報入力シート!X113="","",基本情報入力シート!X113)</f>
        <v/>
      </c>
      <c r="P79" s="114" t="str">
        <f>IF(基本情報入力シート!Y113="","",基本情報入力シート!Y113)</f>
        <v/>
      </c>
      <c r="Q79" s="100"/>
      <c r="R79" s="101"/>
      <c r="S79" s="102"/>
      <c r="T79" s="103"/>
      <c r="U79" s="115"/>
      <c r="V79" s="135"/>
      <c r="W79" s="152"/>
    </row>
    <row r="80" spans="1:23" s="5" customFormat="1" ht="27.75" customHeight="1">
      <c r="A80" s="106">
        <f t="shared" si="0"/>
        <v>62</v>
      </c>
      <c r="B80" s="507" t="str">
        <f>IF(基本情報入力シート!C114="","",基本情報入力シート!C114)</f>
        <v/>
      </c>
      <c r="C80" s="508"/>
      <c r="D80" s="508"/>
      <c r="E80" s="508"/>
      <c r="F80" s="508"/>
      <c r="G80" s="508"/>
      <c r="H80" s="508"/>
      <c r="I80" s="508"/>
      <c r="J80" s="508"/>
      <c r="K80" s="509"/>
      <c r="L80" s="107" t="str">
        <f>IF(基本情報入力シート!M114="","",基本情報入力シート!M114)</f>
        <v/>
      </c>
      <c r="M80" s="107" t="str">
        <f>IF(基本情報入力シート!R114="","",基本情報入力シート!R114)</f>
        <v/>
      </c>
      <c r="N80" s="108" t="str">
        <f>IF(基本情報入力シート!W114="","",基本情報入力シート!W114)</f>
        <v/>
      </c>
      <c r="O80" s="109" t="str">
        <f>IF(基本情報入力シート!X114="","",基本情報入力シート!X114)</f>
        <v/>
      </c>
      <c r="P80" s="114" t="str">
        <f>IF(基本情報入力シート!Y114="","",基本情報入力シート!Y114)</f>
        <v/>
      </c>
      <c r="Q80" s="100"/>
      <c r="R80" s="101"/>
      <c r="S80" s="102"/>
      <c r="T80" s="103"/>
      <c r="U80" s="115"/>
      <c r="V80" s="135"/>
      <c r="W80" s="152"/>
    </row>
    <row r="81" spans="1:23" s="5" customFormat="1" ht="27.75" customHeight="1">
      <c r="A81" s="106">
        <f t="shared" si="0"/>
        <v>63</v>
      </c>
      <c r="B81" s="507" t="str">
        <f>IF(基本情報入力シート!C115="","",基本情報入力シート!C115)</f>
        <v/>
      </c>
      <c r="C81" s="508"/>
      <c r="D81" s="508"/>
      <c r="E81" s="508"/>
      <c r="F81" s="508"/>
      <c r="G81" s="508"/>
      <c r="H81" s="508"/>
      <c r="I81" s="508"/>
      <c r="J81" s="508"/>
      <c r="K81" s="509"/>
      <c r="L81" s="107" t="str">
        <f>IF(基本情報入力シート!M115="","",基本情報入力シート!M115)</f>
        <v/>
      </c>
      <c r="M81" s="107" t="str">
        <f>IF(基本情報入力シート!R115="","",基本情報入力シート!R115)</f>
        <v/>
      </c>
      <c r="N81" s="108" t="str">
        <f>IF(基本情報入力シート!W115="","",基本情報入力シート!W115)</f>
        <v/>
      </c>
      <c r="O81" s="109" t="str">
        <f>IF(基本情報入力シート!X115="","",基本情報入力シート!X115)</f>
        <v/>
      </c>
      <c r="P81" s="114" t="str">
        <f>IF(基本情報入力シート!Y115="","",基本情報入力シート!Y115)</f>
        <v/>
      </c>
      <c r="Q81" s="100"/>
      <c r="R81" s="101"/>
      <c r="S81" s="102"/>
      <c r="T81" s="103"/>
      <c r="U81" s="115"/>
      <c r="V81" s="135"/>
      <c r="W81" s="152"/>
    </row>
    <row r="82" spans="1:23" s="5" customFormat="1" ht="27.75" customHeight="1">
      <c r="A82" s="106">
        <f t="shared" si="0"/>
        <v>64</v>
      </c>
      <c r="B82" s="507" t="str">
        <f>IF(基本情報入力シート!C116="","",基本情報入力シート!C116)</f>
        <v/>
      </c>
      <c r="C82" s="508"/>
      <c r="D82" s="508"/>
      <c r="E82" s="508"/>
      <c r="F82" s="508"/>
      <c r="G82" s="508"/>
      <c r="H82" s="508"/>
      <c r="I82" s="508"/>
      <c r="J82" s="508"/>
      <c r="K82" s="509"/>
      <c r="L82" s="107" t="str">
        <f>IF(基本情報入力シート!M116="","",基本情報入力シート!M116)</f>
        <v/>
      </c>
      <c r="M82" s="107" t="str">
        <f>IF(基本情報入力シート!R116="","",基本情報入力シート!R116)</f>
        <v/>
      </c>
      <c r="N82" s="108" t="str">
        <f>IF(基本情報入力シート!W116="","",基本情報入力シート!W116)</f>
        <v/>
      </c>
      <c r="O82" s="109" t="str">
        <f>IF(基本情報入力シート!X116="","",基本情報入力シート!X116)</f>
        <v/>
      </c>
      <c r="P82" s="114" t="str">
        <f>IF(基本情報入力シート!Y116="","",基本情報入力シート!Y116)</f>
        <v/>
      </c>
      <c r="Q82" s="100"/>
      <c r="R82" s="101"/>
      <c r="S82" s="102"/>
      <c r="T82" s="103"/>
      <c r="U82" s="115"/>
      <c r="V82" s="135"/>
      <c r="W82" s="152"/>
    </row>
    <row r="83" spans="1:23" s="5" customFormat="1" ht="27.75" customHeight="1">
      <c r="A83" s="106">
        <f t="shared" si="0"/>
        <v>65</v>
      </c>
      <c r="B83" s="507" t="str">
        <f>IF(基本情報入力シート!C117="","",基本情報入力シート!C117)</f>
        <v/>
      </c>
      <c r="C83" s="508"/>
      <c r="D83" s="508"/>
      <c r="E83" s="508"/>
      <c r="F83" s="508"/>
      <c r="G83" s="508"/>
      <c r="H83" s="508"/>
      <c r="I83" s="508"/>
      <c r="J83" s="508"/>
      <c r="K83" s="509"/>
      <c r="L83" s="107" t="str">
        <f>IF(基本情報入力シート!M117="","",基本情報入力シート!M117)</f>
        <v/>
      </c>
      <c r="M83" s="107" t="str">
        <f>IF(基本情報入力シート!R117="","",基本情報入力シート!R117)</f>
        <v/>
      </c>
      <c r="N83" s="108" t="str">
        <f>IF(基本情報入力シート!W117="","",基本情報入力シート!W117)</f>
        <v/>
      </c>
      <c r="O83" s="109" t="str">
        <f>IF(基本情報入力シート!X117="","",基本情報入力シート!X117)</f>
        <v/>
      </c>
      <c r="P83" s="114" t="str">
        <f>IF(基本情報入力シート!Y117="","",基本情報入力シート!Y117)</f>
        <v/>
      </c>
      <c r="Q83" s="100"/>
      <c r="R83" s="101"/>
      <c r="S83" s="102"/>
      <c r="T83" s="103"/>
      <c r="U83" s="115"/>
      <c r="V83" s="135"/>
      <c r="W83" s="152"/>
    </row>
    <row r="84" spans="1:23" s="5" customFormat="1" ht="27.75" customHeight="1">
      <c r="A84" s="106">
        <f t="shared" si="0"/>
        <v>66</v>
      </c>
      <c r="B84" s="507" t="str">
        <f>IF(基本情報入力シート!C118="","",基本情報入力シート!C118)</f>
        <v/>
      </c>
      <c r="C84" s="508"/>
      <c r="D84" s="508"/>
      <c r="E84" s="508"/>
      <c r="F84" s="508"/>
      <c r="G84" s="508"/>
      <c r="H84" s="508"/>
      <c r="I84" s="508"/>
      <c r="J84" s="508"/>
      <c r="K84" s="509"/>
      <c r="L84" s="107" t="str">
        <f>IF(基本情報入力シート!M118="","",基本情報入力シート!M118)</f>
        <v/>
      </c>
      <c r="M84" s="107" t="str">
        <f>IF(基本情報入力シート!R118="","",基本情報入力シート!R118)</f>
        <v/>
      </c>
      <c r="N84" s="108" t="str">
        <f>IF(基本情報入力シート!W118="","",基本情報入力シート!W118)</f>
        <v/>
      </c>
      <c r="O84" s="109" t="str">
        <f>IF(基本情報入力シート!X118="","",基本情報入力シート!X118)</f>
        <v/>
      </c>
      <c r="P84" s="114" t="str">
        <f>IF(基本情報入力シート!Y118="","",基本情報入力シート!Y118)</f>
        <v/>
      </c>
      <c r="Q84" s="100"/>
      <c r="R84" s="101"/>
      <c r="S84" s="102"/>
      <c r="T84" s="103"/>
      <c r="U84" s="115"/>
      <c r="V84" s="135"/>
      <c r="W84" s="152"/>
    </row>
    <row r="85" spans="1:23" s="5" customFormat="1" ht="27.75" customHeight="1">
      <c r="A85" s="106">
        <f t="shared" si="0"/>
        <v>67</v>
      </c>
      <c r="B85" s="507" t="str">
        <f>IF(基本情報入力シート!C119="","",基本情報入力シート!C119)</f>
        <v/>
      </c>
      <c r="C85" s="508"/>
      <c r="D85" s="508"/>
      <c r="E85" s="508"/>
      <c r="F85" s="508"/>
      <c r="G85" s="508"/>
      <c r="H85" s="508"/>
      <c r="I85" s="508"/>
      <c r="J85" s="508"/>
      <c r="K85" s="509"/>
      <c r="L85" s="107" t="str">
        <f>IF(基本情報入力シート!M119="","",基本情報入力シート!M119)</f>
        <v/>
      </c>
      <c r="M85" s="107" t="str">
        <f>IF(基本情報入力シート!R119="","",基本情報入力シート!R119)</f>
        <v/>
      </c>
      <c r="N85" s="108" t="str">
        <f>IF(基本情報入力シート!W119="","",基本情報入力シート!W119)</f>
        <v/>
      </c>
      <c r="O85" s="109" t="str">
        <f>IF(基本情報入力シート!X119="","",基本情報入力シート!X119)</f>
        <v/>
      </c>
      <c r="P85" s="114" t="str">
        <f>IF(基本情報入力シート!Y119="","",基本情報入力シート!Y119)</f>
        <v/>
      </c>
      <c r="Q85" s="100"/>
      <c r="R85" s="101"/>
      <c r="S85" s="102"/>
      <c r="T85" s="103"/>
      <c r="U85" s="115"/>
      <c r="V85" s="135"/>
      <c r="W85" s="152"/>
    </row>
    <row r="86" spans="1:23" s="5" customFormat="1" ht="27.75" customHeight="1">
      <c r="A86" s="106">
        <f t="shared" si="0"/>
        <v>68</v>
      </c>
      <c r="B86" s="507" t="str">
        <f>IF(基本情報入力シート!C120="","",基本情報入力シート!C120)</f>
        <v/>
      </c>
      <c r="C86" s="508"/>
      <c r="D86" s="508"/>
      <c r="E86" s="508"/>
      <c r="F86" s="508"/>
      <c r="G86" s="508"/>
      <c r="H86" s="508"/>
      <c r="I86" s="508"/>
      <c r="J86" s="508"/>
      <c r="K86" s="509"/>
      <c r="L86" s="107" t="str">
        <f>IF(基本情報入力シート!M120="","",基本情報入力シート!M120)</f>
        <v/>
      </c>
      <c r="M86" s="107" t="str">
        <f>IF(基本情報入力シート!R120="","",基本情報入力シート!R120)</f>
        <v/>
      </c>
      <c r="N86" s="108" t="str">
        <f>IF(基本情報入力シート!W120="","",基本情報入力シート!W120)</f>
        <v/>
      </c>
      <c r="O86" s="109" t="str">
        <f>IF(基本情報入力シート!X120="","",基本情報入力シート!X120)</f>
        <v/>
      </c>
      <c r="P86" s="114" t="str">
        <f>IF(基本情報入力シート!Y120="","",基本情報入力シート!Y120)</f>
        <v/>
      </c>
      <c r="Q86" s="100"/>
      <c r="R86" s="101"/>
      <c r="S86" s="102"/>
      <c r="T86" s="103"/>
      <c r="U86" s="115"/>
      <c r="V86" s="135"/>
      <c r="W86" s="152"/>
    </row>
    <row r="87" spans="1:23" s="5" customFormat="1" ht="27.75" customHeight="1">
      <c r="A87" s="106">
        <f t="shared" si="0"/>
        <v>69</v>
      </c>
      <c r="B87" s="507" t="str">
        <f>IF(基本情報入力シート!C121="","",基本情報入力シート!C121)</f>
        <v/>
      </c>
      <c r="C87" s="508"/>
      <c r="D87" s="508"/>
      <c r="E87" s="508"/>
      <c r="F87" s="508"/>
      <c r="G87" s="508"/>
      <c r="H87" s="508"/>
      <c r="I87" s="508"/>
      <c r="J87" s="508"/>
      <c r="K87" s="509"/>
      <c r="L87" s="107" t="str">
        <f>IF(基本情報入力シート!M121="","",基本情報入力シート!M121)</f>
        <v/>
      </c>
      <c r="M87" s="107" t="str">
        <f>IF(基本情報入力シート!R121="","",基本情報入力シート!R121)</f>
        <v/>
      </c>
      <c r="N87" s="108" t="str">
        <f>IF(基本情報入力シート!W121="","",基本情報入力シート!W121)</f>
        <v/>
      </c>
      <c r="O87" s="109" t="str">
        <f>IF(基本情報入力シート!X121="","",基本情報入力シート!X121)</f>
        <v/>
      </c>
      <c r="P87" s="114" t="str">
        <f>IF(基本情報入力シート!Y121="","",基本情報入力シート!Y121)</f>
        <v/>
      </c>
      <c r="Q87" s="100"/>
      <c r="R87" s="101"/>
      <c r="S87" s="102"/>
      <c r="T87" s="103"/>
      <c r="U87" s="115"/>
      <c r="V87" s="135"/>
      <c r="W87" s="152"/>
    </row>
    <row r="88" spans="1:23" s="5" customFormat="1" ht="27.75" customHeight="1">
      <c r="A88" s="106">
        <f t="shared" si="0"/>
        <v>70</v>
      </c>
      <c r="B88" s="507" t="str">
        <f>IF(基本情報入力シート!C122="","",基本情報入力シート!C122)</f>
        <v/>
      </c>
      <c r="C88" s="508"/>
      <c r="D88" s="508"/>
      <c r="E88" s="508"/>
      <c r="F88" s="508"/>
      <c r="G88" s="508"/>
      <c r="H88" s="508"/>
      <c r="I88" s="508"/>
      <c r="J88" s="508"/>
      <c r="K88" s="509"/>
      <c r="L88" s="107" t="str">
        <f>IF(基本情報入力シート!M122="","",基本情報入力シート!M122)</f>
        <v/>
      </c>
      <c r="M88" s="107" t="str">
        <f>IF(基本情報入力シート!R122="","",基本情報入力シート!R122)</f>
        <v/>
      </c>
      <c r="N88" s="108" t="str">
        <f>IF(基本情報入力シート!W122="","",基本情報入力シート!W122)</f>
        <v/>
      </c>
      <c r="O88" s="109" t="str">
        <f>IF(基本情報入力シート!X122="","",基本情報入力シート!X122)</f>
        <v/>
      </c>
      <c r="P88" s="114" t="str">
        <f>IF(基本情報入力シート!Y122="","",基本情報入力シート!Y122)</f>
        <v/>
      </c>
      <c r="Q88" s="100"/>
      <c r="R88" s="101"/>
      <c r="S88" s="102"/>
      <c r="T88" s="103"/>
      <c r="U88" s="115"/>
      <c r="V88" s="135"/>
      <c r="W88" s="152"/>
    </row>
    <row r="89" spans="1:23" s="5" customFormat="1" ht="27.75" customHeight="1">
      <c r="A89" s="106">
        <f t="shared" si="0"/>
        <v>71</v>
      </c>
      <c r="B89" s="507" t="str">
        <f>IF(基本情報入力シート!C123="","",基本情報入力シート!C123)</f>
        <v/>
      </c>
      <c r="C89" s="508"/>
      <c r="D89" s="508"/>
      <c r="E89" s="508"/>
      <c r="F89" s="508"/>
      <c r="G89" s="508"/>
      <c r="H89" s="508"/>
      <c r="I89" s="508"/>
      <c r="J89" s="508"/>
      <c r="K89" s="509"/>
      <c r="L89" s="107" t="str">
        <f>IF(基本情報入力シート!M123="","",基本情報入力シート!M123)</f>
        <v/>
      </c>
      <c r="M89" s="107" t="str">
        <f>IF(基本情報入力シート!R123="","",基本情報入力シート!R123)</f>
        <v/>
      </c>
      <c r="N89" s="108" t="str">
        <f>IF(基本情報入力シート!W123="","",基本情報入力シート!W123)</f>
        <v/>
      </c>
      <c r="O89" s="109" t="str">
        <f>IF(基本情報入力シート!X123="","",基本情報入力シート!X123)</f>
        <v/>
      </c>
      <c r="P89" s="114" t="str">
        <f>IF(基本情報入力シート!Y123="","",基本情報入力シート!Y123)</f>
        <v/>
      </c>
      <c r="Q89" s="100"/>
      <c r="R89" s="101"/>
      <c r="S89" s="102"/>
      <c r="T89" s="103"/>
      <c r="U89" s="115"/>
      <c r="V89" s="135"/>
      <c r="W89" s="152"/>
    </row>
    <row r="90" spans="1:23" s="5" customFormat="1" ht="27.75" customHeight="1">
      <c r="A90" s="106">
        <f t="shared" si="0"/>
        <v>72</v>
      </c>
      <c r="B90" s="507" t="str">
        <f>IF(基本情報入力シート!C124="","",基本情報入力シート!C124)</f>
        <v/>
      </c>
      <c r="C90" s="508"/>
      <c r="D90" s="508"/>
      <c r="E90" s="508"/>
      <c r="F90" s="508"/>
      <c r="G90" s="508"/>
      <c r="H90" s="508"/>
      <c r="I90" s="508"/>
      <c r="J90" s="508"/>
      <c r="K90" s="509"/>
      <c r="L90" s="107" t="str">
        <f>IF(基本情報入力シート!M124="","",基本情報入力シート!M124)</f>
        <v/>
      </c>
      <c r="M90" s="107" t="str">
        <f>IF(基本情報入力シート!R124="","",基本情報入力シート!R124)</f>
        <v/>
      </c>
      <c r="N90" s="108" t="str">
        <f>IF(基本情報入力シート!W124="","",基本情報入力シート!W124)</f>
        <v/>
      </c>
      <c r="O90" s="109" t="str">
        <f>IF(基本情報入力シート!X124="","",基本情報入力シート!X124)</f>
        <v/>
      </c>
      <c r="P90" s="114" t="str">
        <f>IF(基本情報入力シート!Y124="","",基本情報入力シート!Y124)</f>
        <v/>
      </c>
      <c r="Q90" s="100"/>
      <c r="R90" s="101"/>
      <c r="S90" s="102"/>
      <c r="T90" s="103"/>
      <c r="U90" s="115"/>
      <c r="V90" s="135"/>
      <c r="W90" s="152"/>
    </row>
    <row r="91" spans="1:23" s="5" customFormat="1" ht="27.75" customHeight="1">
      <c r="A91" s="106">
        <f t="shared" si="0"/>
        <v>73</v>
      </c>
      <c r="B91" s="507" t="str">
        <f>IF(基本情報入力シート!C125="","",基本情報入力シート!C125)</f>
        <v/>
      </c>
      <c r="C91" s="508"/>
      <c r="D91" s="508"/>
      <c r="E91" s="508"/>
      <c r="F91" s="508"/>
      <c r="G91" s="508"/>
      <c r="H91" s="508"/>
      <c r="I91" s="508"/>
      <c r="J91" s="508"/>
      <c r="K91" s="509"/>
      <c r="L91" s="107" t="str">
        <f>IF(基本情報入力シート!M125="","",基本情報入力シート!M125)</f>
        <v/>
      </c>
      <c r="M91" s="107" t="str">
        <f>IF(基本情報入力シート!R125="","",基本情報入力シート!R125)</f>
        <v/>
      </c>
      <c r="N91" s="108" t="str">
        <f>IF(基本情報入力シート!W125="","",基本情報入力シート!W125)</f>
        <v/>
      </c>
      <c r="O91" s="109" t="str">
        <f>IF(基本情報入力シート!X125="","",基本情報入力シート!X125)</f>
        <v/>
      </c>
      <c r="P91" s="114" t="str">
        <f>IF(基本情報入力シート!Y125="","",基本情報入力シート!Y125)</f>
        <v/>
      </c>
      <c r="Q91" s="100"/>
      <c r="R91" s="101"/>
      <c r="S91" s="102"/>
      <c r="T91" s="103"/>
      <c r="U91" s="115"/>
      <c r="V91" s="135"/>
      <c r="W91" s="152"/>
    </row>
    <row r="92" spans="1:23" s="5" customFormat="1" ht="27.75" customHeight="1">
      <c r="A92" s="106">
        <f t="shared" si="0"/>
        <v>74</v>
      </c>
      <c r="B92" s="507" t="str">
        <f>IF(基本情報入力シート!C126="","",基本情報入力シート!C126)</f>
        <v/>
      </c>
      <c r="C92" s="508"/>
      <c r="D92" s="508"/>
      <c r="E92" s="508"/>
      <c r="F92" s="508"/>
      <c r="G92" s="508"/>
      <c r="H92" s="508"/>
      <c r="I92" s="508"/>
      <c r="J92" s="508"/>
      <c r="K92" s="509"/>
      <c r="L92" s="107" t="str">
        <f>IF(基本情報入力シート!M126="","",基本情報入力シート!M126)</f>
        <v/>
      </c>
      <c r="M92" s="107" t="str">
        <f>IF(基本情報入力シート!R126="","",基本情報入力シート!R126)</f>
        <v/>
      </c>
      <c r="N92" s="108" t="str">
        <f>IF(基本情報入力シート!W126="","",基本情報入力シート!W126)</f>
        <v/>
      </c>
      <c r="O92" s="109" t="str">
        <f>IF(基本情報入力シート!X126="","",基本情報入力シート!X126)</f>
        <v/>
      </c>
      <c r="P92" s="114" t="str">
        <f>IF(基本情報入力シート!Y126="","",基本情報入力シート!Y126)</f>
        <v/>
      </c>
      <c r="Q92" s="100"/>
      <c r="R92" s="101"/>
      <c r="S92" s="102"/>
      <c r="T92" s="103"/>
      <c r="U92" s="115"/>
      <c r="V92" s="135"/>
      <c r="W92" s="152"/>
    </row>
    <row r="93" spans="1:23" s="5" customFormat="1" ht="27.75" customHeight="1">
      <c r="A93" s="106">
        <f t="shared" si="0"/>
        <v>75</v>
      </c>
      <c r="B93" s="507" t="str">
        <f>IF(基本情報入力シート!C127="","",基本情報入力シート!C127)</f>
        <v/>
      </c>
      <c r="C93" s="508"/>
      <c r="D93" s="508"/>
      <c r="E93" s="508"/>
      <c r="F93" s="508"/>
      <c r="G93" s="508"/>
      <c r="H93" s="508"/>
      <c r="I93" s="508"/>
      <c r="J93" s="508"/>
      <c r="K93" s="509"/>
      <c r="L93" s="107" t="str">
        <f>IF(基本情報入力シート!M127="","",基本情報入力シート!M127)</f>
        <v/>
      </c>
      <c r="M93" s="107" t="str">
        <f>IF(基本情報入力シート!R127="","",基本情報入力シート!R127)</f>
        <v/>
      </c>
      <c r="N93" s="108" t="str">
        <f>IF(基本情報入力シート!W127="","",基本情報入力シート!W127)</f>
        <v/>
      </c>
      <c r="O93" s="109" t="str">
        <f>IF(基本情報入力シート!X127="","",基本情報入力シート!X127)</f>
        <v/>
      </c>
      <c r="P93" s="114" t="str">
        <f>IF(基本情報入力シート!Y127="","",基本情報入力シート!Y127)</f>
        <v/>
      </c>
      <c r="Q93" s="100"/>
      <c r="R93" s="101"/>
      <c r="S93" s="102"/>
      <c r="T93" s="103"/>
      <c r="U93" s="115"/>
      <c r="V93" s="135"/>
      <c r="W93" s="152"/>
    </row>
    <row r="94" spans="1:23" s="5" customFormat="1" ht="27.75" customHeight="1">
      <c r="A94" s="106">
        <f t="shared" si="0"/>
        <v>76</v>
      </c>
      <c r="B94" s="507" t="str">
        <f>IF(基本情報入力シート!C128="","",基本情報入力シート!C128)</f>
        <v/>
      </c>
      <c r="C94" s="508"/>
      <c r="D94" s="508"/>
      <c r="E94" s="508"/>
      <c r="F94" s="508"/>
      <c r="G94" s="508"/>
      <c r="H94" s="508"/>
      <c r="I94" s="508"/>
      <c r="J94" s="508"/>
      <c r="K94" s="509"/>
      <c r="L94" s="107" t="str">
        <f>IF(基本情報入力シート!M128="","",基本情報入力シート!M128)</f>
        <v/>
      </c>
      <c r="M94" s="107" t="str">
        <f>IF(基本情報入力シート!R128="","",基本情報入力シート!R128)</f>
        <v/>
      </c>
      <c r="N94" s="108" t="str">
        <f>IF(基本情報入力シート!W128="","",基本情報入力シート!W128)</f>
        <v/>
      </c>
      <c r="O94" s="109" t="str">
        <f>IF(基本情報入力シート!X128="","",基本情報入力シート!X128)</f>
        <v/>
      </c>
      <c r="P94" s="114" t="str">
        <f>IF(基本情報入力シート!Y128="","",基本情報入力シート!Y128)</f>
        <v/>
      </c>
      <c r="Q94" s="100"/>
      <c r="R94" s="101"/>
      <c r="S94" s="102"/>
      <c r="T94" s="103"/>
      <c r="U94" s="115"/>
      <c r="V94" s="135"/>
      <c r="W94" s="152"/>
    </row>
    <row r="95" spans="1:23" s="5" customFormat="1" ht="27.75" customHeight="1">
      <c r="A95" s="106">
        <f t="shared" si="0"/>
        <v>77</v>
      </c>
      <c r="B95" s="507" t="str">
        <f>IF(基本情報入力シート!C129="","",基本情報入力シート!C129)</f>
        <v/>
      </c>
      <c r="C95" s="508"/>
      <c r="D95" s="508"/>
      <c r="E95" s="508"/>
      <c r="F95" s="508"/>
      <c r="G95" s="508"/>
      <c r="H95" s="508"/>
      <c r="I95" s="508"/>
      <c r="J95" s="508"/>
      <c r="K95" s="509"/>
      <c r="L95" s="107" t="str">
        <f>IF(基本情報入力シート!M129="","",基本情報入力シート!M129)</f>
        <v/>
      </c>
      <c r="M95" s="107" t="str">
        <f>IF(基本情報入力シート!R129="","",基本情報入力シート!R129)</f>
        <v/>
      </c>
      <c r="N95" s="108" t="str">
        <f>IF(基本情報入力シート!W129="","",基本情報入力シート!W129)</f>
        <v/>
      </c>
      <c r="O95" s="109" t="str">
        <f>IF(基本情報入力シート!X129="","",基本情報入力シート!X129)</f>
        <v/>
      </c>
      <c r="P95" s="114" t="str">
        <f>IF(基本情報入力シート!Y129="","",基本情報入力シート!Y129)</f>
        <v/>
      </c>
      <c r="Q95" s="100"/>
      <c r="R95" s="101"/>
      <c r="S95" s="102"/>
      <c r="T95" s="103"/>
      <c r="U95" s="115"/>
      <c r="V95" s="135"/>
      <c r="W95" s="152"/>
    </row>
    <row r="96" spans="1:23" s="5" customFormat="1" ht="27.75" customHeight="1">
      <c r="A96" s="106">
        <f t="shared" si="0"/>
        <v>78</v>
      </c>
      <c r="B96" s="507" t="str">
        <f>IF(基本情報入力シート!C130="","",基本情報入力シート!C130)</f>
        <v/>
      </c>
      <c r="C96" s="508"/>
      <c r="D96" s="508"/>
      <c r="E96" s="508"/>
      <c r="F96" s="508"/>
      <c r="G96" s="508"/>
      <c r="H96" s="508"/>
      <c r="I96" s="508"/>
      <c r="J96" s="508"/>
      <c r="K96" s="509"/>
      <c r="L96" s="107" t="str">
        <f>IF(基本情報入力シート!M130="","",基本情報入力シート!M130)</f>
        <v/>
      </c>
      <c r="M96" s="107" t="str">
        <f>IF(基本情報入力シート!R130="","",基本情報入力シート!R130)</f>
        <v/>
      </c>
      <c r="N96" s="108" t="str">
        <f>IF(基本情報入力シート!W130="","",基本情報入力シート!W130)</f>
        <v/>
      </c>
      <c r="O96" s="109" t="str">
        <f>IF(基本情報入力シート!X130="","",基本情報入力シート!X130)</f>
        <v/>
      </c>
      <c r="P96" s="114" t="str">
        <f>IF(基本情報入力シート!Y130="","",基本情報入力シート!Y130)</f>
        <v/>
      </c>
      <c r="Q96" s="100"/>
      <c r="R96" s="101"/>
      <c r="S96" s="102"/>
      <c r="T96" s="103"/>
      <c r="U96" s="115"/>
      <c r="V96" s="135"/>
      <c r="W96" s="152"/>
    </row>
    <row r="97" spans="1:23" s="5" customFormat="1" ht="27.75" customHeight="1">
      <c r="A97" s="106">
        <f t="shared" si="0"/>
        <v>79</v>
      </c>
      <c r="B97" s="507" t="str">
        <f>IF(基本情報入力シート!C131="","",基本情報入力シート!C131)</f>
        <v/>
      </c>
      <c r="C97" s="508"/>
      <c r="D97" s="508"/>
      <c r="E97" s="508"/>
      <c r="F97" s="508"/>
      <c r="G97" s="508"/>
      <c r="H97" s="508"/>
      <c r="I97" s="508"/>
      <c r="J97" s="508"/>
      <c r="K97" s="509"/>
      <c r="L97" s="107" t="str">
        <f>IF(基本情報入力シート!M131="","",基本情報入力シート!M131)</f>
        <v/>
      </c>
      <c r="M97" s="107" t="str">
        <f>IF(基本情報入力シート!R131="","",基本情報入力シート!R131)</f>
        <v/>
      </c>
      <c r="N97" s="108" t="str">
        <f>IF(基本情報入力シート!W131="","",基本情報入力シート!W131)</f>
        <v/>
      </c>
      <c r="O97" s="109" t="str">
        <f>IF(基本情報入力シート!X131="","",基本情報入力シート!X131)</f>
        <v/>
      </c>
      <c r="P97" s="114" t="str">
        <f>IF(基本情報入力シート!Y131="","",基本情報入力シート!Y131)</f>
        <v/>
      </c>
      <c r="Q97" s="100"/>
      <c r="R97" s="101"/>
      <c r="S97" s="102"/>
      <c r="T97" s="103"/>
      <c r="U97" s="115"/>
      <c r="V97" s="135"/>
      <c r="W97" s="152"/>
    </row>
    <row r="98" spans="1:23" s="5" customFormat="1" ht="27.75" customHeight="1">
      <c r="A98" s="106">
        <f t="shared" si="0"/>
        <v>80</v>
      </c>
      <c r="B98" s="507" t="str">
        <f>IF(基本情報入力シート!C132="","",基本情報入力シート!C132)</f>
        <v/>
      </c>
      <c r="C98" s="508"/>
      <c r="D98" s="508"/>
      <c r="E98" s="508"/>
      <c r="F98" s="508"/>
      <c r="G98" s="508"/>
      <c r="H98" s="508"/>
      <c r="I98" s="508"/>
      <c r="J98" s="508"/>
      <c r="K98" s="509"/>
      <c r="L98" s="107" t="str">
        <f>IF(基本情報入力シート!M132="","",基本情報入力シート!M132)</f>
        <v/>
      </c>
      <c r="M98" s="107" t="str">
        <f>IF(基本情報入力シート!R132="","",基本情報入力シート!R132)</f>
        <v/>
      </c>
      <c r="N98" s="108" t="str">
        <f>IF(基本情報入力シート!W132="","",基本情報入力シート!W132)</f>
        <v/>
      </c>
      <c r="O98" s="109" t="str">
        <f>IF(基本情報入力シート!X132="","",基本情報入力シート!X132)</f>
        <v/>
      </c>
      <c r="P98" s="114" t="str">
        <f>IF(基本情報入力シート!Y132="","",基本情報入力シート!Y132)</f>
        <v/>
      </c>
      <c r="Q98" s="100"/>
      <c r="R98" s="101"/>
      <c r="S98" s="102"/>
      <c r="T98" s="103"/>
      <c r="U98" s="115"/>
      <c r="V98" s="135"/>
      <c r="W98" s="152"/>
    </row>
    <row r="99" spans="1:23" s="5" customFormat="1" ht="27.75" customHeight="1">
      <c r="A99" s="106">
        <f t="shared" si="0"/>
        <v>81</v>
      </c>
      <c r="B99" s="507" t="str">
        <f>IF(基本情報入力シート!C133="","",基本情報入力シート!C133)</f>
        <v/>
      </c>
      <c r="C99" s="508"/>
      <c r="D99" s="508"/>
      <c r="E99" s="508"/>
      <c r="F99" s="508"/>
      <c r="G99" s="508"/>
      <c r="H99" s="508"/>
      <c r="I99" s="508"/>
      <c r="J99" s="508"/>
      <c r="K99" s="509"/>
      <c r="L99" s="107" t="str">
        <f>IF(基本情報入力シート!M133="","",基本情報入力シート!M133)</f>
        <v/>
      </c>
      <c r="M99" s="107" t="str">
        <f>IF(基本情報入力シート!R133="","",基本情報入力シート!R133)</f>
        <v/>
      </c>
      <c r="N99" s="108" t="str">
        <f>IF(基本情報入力シート!W133="","",基本情報入力シート!W133)</f>
        <v/>
      </c>
      <c r="O99" s="109" t="str">
        <f>IF(基本情報入力シート!X133="","",基本情報入力シート!X133)</f>
        <v/>
      </c>
      <c r="P99" s="114" t="str">
        <f>IF(基本情報入力シート!Y133="","",基本情報入力シート!Y133)</f>
        <v/>
      </c>
      <c r="Q99" s="100"/>
      <c r="R99" s="101"/>
      <c r="S99" s="102"/>
      <c r="T99" s="103"/>
      <c r="U99" s="115"/>
      <c r="V99" s="135"/>
      <c r="W99" s="152"/>
    </row>
    <row r="100" spans="1:23" s="5" customFormat="1" ht="27.75" customHeight="1">
      <c r="A100" s="106">
        <f t="shared" si="0"/>
        <v>82</v>
      </c>
      <c r="B100" s="507" t="str">
        <f>IF(基本情報入力シート!C134="","",基本情報入力シート!C134)</f>
        <v/>
      </c>
      <c r="C100" s="508"/>
      <c r="D100" s="508"/>
      <c r="E100" s="508"/>
      <c r="F100" s="508"/>
      <c r="G100" s="508"/>
      <c r="H100" s="508"/>
      <c r="I100" s="508"/>
      <c r="J100" s="508"/>
      <c r="K100" s="509"/>
      <c r="L100" s="107" t="str">
        <f>IF(基本情報入力シート!M134="","",基本情報入力シート!M134)</f>
        <v/>
      </c>
      <c r="M100" s="107" t="str">
        <f>IF(基本情報入力シート!R134="","",基本情報入力シート!R134)</f>
        <v/>
      </c>
      <c r="N100" s="108" t="str">
        <f>IF(基本情報入力シート!W134="","",基本情報入力シート!W134)</f>
        <v/>
      </c>
      <c r="O100" s="109" t="str">
        <f>IF(基本情報入力シート!X134="","",基本情報入力シート!X134)</f>
        <v/>
      </c>
      <c r="P100" s="114" t="str">
        <f>IF(基本情報入力シート!Y134="","",基本情報入力シート!Y134)</f>
        <v/>
      </c>
      <c r="Q100" s="100"/>
      <c r="R100" s="101"/>
      <c r="S100" s="102"/>
      <c r="T100" s="103"/>
      <c r="U100" s="115"/>
      <c r="V100" s="135"/>
      <c r="W100" s="152"/>
    </row>
    <row r="101" spans="1:23" s="5" customFormat="1" ht="27.75" customHeight="1">
      <c r="A101" s="106">
        <f t="shared" si="0"/>
        <v>83</v>
      </c>
      <c r="B101" s="507" t="str">
        <f>IF(基本情報入力シート!C135="","",基本情報入力シート!C135)</f>
        <v/>
      </c>
      <c r="C101" s="508"/>
      <c r="D101" s="508"/>
      <c r="E101" s="508"/>
      <c r="F101" s="508"/>
      <c r="G101" s="508"/>
      <c r="H101" s="508"/>
      <c r="I101" s="508"/>
      <c r="J101" s="508"/>
      <c r="K101" s="509"/>
      <c r="L101" s="107" t="str">
        <f>IF(基本情報入力シート!M135="","",基本情報入力シート!M135)</f>
        <v/>
      </c>
      <c r="M101" s="107" t="str">
        <f>IF(基本情報入力シート!R135="","",基本情報入力シート!R135)</f>
        <v/>
      </c>
      <c r="N101" s="108" t="str">
        <f>IF(基本情報入力シート!W135="","",基本情報入力シート!W135)</f>
        <v/>
      </c>
      <c r="O101" s="109" t="str">
        <f>IF(基本情報入力シート!X135="","",基本情報入力シート!X135)</f>
        <v/>
      </c>
      <c r="P101" s="114" t="str">
        <f>IF(基本情報入力シート!Y135="","",基本情報入力シート!Y135)</f>
        <v/>
      </c>
      <c r="Q101" s="100"/>
      <c r="R101" s="101"/>
      <c r="S101" s="102"/>
      <c r="T101" s="103"/>
      <c r="U101" s="115"/>
      <c r="V101" s="135"/>
      <c r="W101" s="152"/>
    </row>
    <row r="102" spans="1:23" s="5" customFormat="1" ht="27.75" customHeight="1">
      <c r="A102" s="106">
        <f t="shared" si="0"/>
        <v>84</v>
      </c>
      <c r="B102" s="507" t="str">
        <f>IF(基本情報入力シート!C136="","",基本情報入力シート!C136)</f>
        <v/>
      </c>
      <c r="C102" s="508"/>
      <c r="D102" s="508"/>
      <c r="E102" s="508"/>
      <c r="F102" s="508"/>
      <c r="G102" s="508"/>
      <c r="H102" s="508"/>
      <c r="I102" s="508"/>
      <c r="J102" s="508"/>
      <c r="K102" s="509"/>
      <c r="L102" s="107" t="str">
        <f>IF(基本情報入力シート!M136="","",基本情報入力シート!M136)</f>
        <v/>
      </c>
      <c r="M102" s="107" t="str">
        <f>IF(基本情報入力シート!R136="","",基本情報入力シート!R136)</f>
        <v/>
      </c>
      <c r="N102" s="108" t="str">
        <f>IF(基本情報入力シート!W136="","",基本情報入力シート!W136)</f>
        <v/>
      </c>
      <c r="O102" s="109" t="str">
        <f>IF(基本情報入力シート!X136="","",基本情報入力シート!X136)</f>
        <v/>
      </c>
      <c r="P102" s="114" t="str">
        <f>IF(基本情報入力シート!Y136="","",基本情報入力シート!Y136)</f>
        <v/>
      </c>
      <c r="Q102" s="100"/>
      <c r="R102" s="101"/>
      <c r="S102" s="102"/>
      <c r="T102" s="103"/>
      <c r="U102" s="115"/>
      <c r="V102" s="135"/>
      <c r="W102" s="152"/>
    </row>
    <row r="103" spans="1:23" s="5" customFormat="1" ht="27.75" customHeight="1">
      <c r="A103" s="106">
        <f t="shared" si="0"/>
        <v>85</v>
      </c>
      <c r="B103" s="507" t="str">
        <f>IF(基本情報入力シート!C137="","",基本情報入力シート!C137)</f>
        <v/>
      </c>
      <c r="C103" s="508"/>
      <c r="D103" s="508"/>
      <c r="E103" s="508"/>
      <c r="F103" s="508"/>
      <c r="G103" s="508"/>
      <c r="H103" s="508"/>
      <c r="I103" s="508"/>
      <c r="J103" s="508"/>
      <c r="K103" s="509"/>
      <c r="L103" s="107" t="str">
        <f>IF(基本情報入力シート!M137="","",基本情報入力シート!M137)</f>
        <v/>
      </c>
      <c r="M103" s="107" t="str">
        <f>IF(基本情報入力シート!R137="","",基本情報入力シート!R137)</f>
        <v/>
      </c>
      <c r="N103" s="108" t="str">
        <f>IF(基本情報入力シート!W137="","",基本情報入力シート!W137)</f>
        <v/>
      </c>
      <c r="O103" s="109" t="str">
        <f>IF(基本情報入力シート!X137="","",基本情報入力シート!X137)</f>
        <v/>
      </c>
      <c r="P103" s="114" t="str">
        <f>IF(基本情報入力シート!Y137="","",基本情報入力シート!Y137)</f>
        <v/>
      </c>
      <c r="Q103" s="100"/>
      <c r="R103" s="101"/>
      <c r="S103" s="102"/>
      <c r="T103" s="103"/>
      <c r="U103" s="115"/>
      <c r="V103" s="135"/>
      <c r="W103" s="152"/>
    </row>
    <row r="104" spans="1:23" s="5" customFormat="1" ht="27.75" customHeight="1">
      <c r="A104" s="106">
        <f t="shared" si="0"/>
        <v>86</v>
      </c>
      <c r="B104" s="507" t="str">
        <f>IF(基本情報入力シート!C138="","",基本情報入力シート!C138)</f>
        <v/>
      </c>
      <c r="C104" s="508"/>
      <c r="D104" s="508"/>
      <c r="E104" s="508"/>
      <c r="F104" s="508"/>
      <c r="G104" s="508"/>
      <c r="H104" s="508"/>
      <c r="I104" s="508"/>
      <c r="J104" s="508"/>
      <c r="K104" s="509"/>
      <c r="L104" s="107" t="str">
        <f>IF(基本情報入力シート!M138="","",基本情報入力シート!M138)</f>
        <v/>
      </c>
      <c r="M104" s="107" t="str">
        <f>IF(基本情報入力シート!R138="","",基本情報入力シート!R138)</f>
        <v/>
      </c>
      <c r="N104" s="108" t="str">
        <f>IF(基本情報入力シート!W138="","",基本情報入力シート!W138)</f>
        <v/>
      </c>
      <c r="O104" s="109" t="str">
        <f>IF(基本情報入力シート!X138="","",基本情報入力シート!X138)</f>
        <v/>
      </c>
      <c r="P104" s="114" t="str">
        <f>IF(基本情報入力シート!Y138="","",基本情報入力シート!Y138)</f>
        <v/>
      </c>
      <c r="Q104" s="100"/>
      <c r="R104" s="101"/>
      <c r="S104" s="102"/>
      <c r="T104" s="103"/>
      <c r="U104" s="115"/>
      <c r="V104" s="135"/>
      <c r="W104" s="152"/>
    </row>
    <row r="105" spans="1:23" s="5" customFormat="1" ht="27.75" customHeight="1">
      <c r="A105" s="106">
        <f t="shared" si="0"/>
        <v>87</v>
      </c>
      <c r="B105" s="507" t="str">
        <f>IF(基本情報入力シート!C139="","",基本情報入力シート!C139)</f>
        <v/>
      </c>
      <c r="C105" s="508"/>
      <c r="D105" s="508"/>
      <c r="E105" s="508"/>
      <c r="F105" s="508"/>
      <c r="G105" s="508"/>
      <c r="H105" s="508"/>
      <c r="I105" s="508"/>
      <c r="J105" s="508"/>
      <c r="K105" s="509"/>
      <c r="L105" s="107" t="str">
        <f>IF(基本情報入力シート!M139="","",基本情報入力シート!M139)</f>
        <v/>
      </c>
      <c r="M105" s="107" t="str">
        <f>IF(基本情報入力シート!R139="","",基本情報入力シート!R139)</f>
        <v/>
      </c>
      <c r="N105" s="108" t="str">
        <f>IF(基本情報入力シート!W139="","",基本情報入力シート!W139)</f>
        <v/>
      </c>
      <c r="O105" s="109" t="str">
        <f>IF(基本情報入力シート!X139="","",基本情報入力シート!X139)</f>
        <v/>
      </c>
      <c r="P105" s="114" t="str">
        <f>IF(基本情報入力シート!Y139="","",基本情報入力シート!Y139)</f>
        <v/>
      </c>
      <c r="Q105" s="100"/>
      <c r="R105" s="101"/>
      <c r="S105" s="102"/>
      <c r="T105" s="103"/>
      <c r="U105" s="115"/>
      <c r="V105" s="135"/>
      <c r="W105" s="152"/>
    </row>
    <row r="106" spans="1:23" s="5" customFormat="1" ht="27.75" customHeight="1">
      <c r="A106" s="106">
        <f t="shared" si="0"/>
        <v>88</v>
      </c>
      <c r="B106" s="507" t="str">
        <f>IF(基本情報入力シート!C140="","",基本情報入力シート!C140)</f>
        <v/>
      </c>
      <c r="C106" s="508"/>
      <c r="D106" s="508"/>
      <c r="E106" s="508"/>
      <c r="F106" s="508"/>
      <c r="G106" s="508"/>
      <c r="H106" s="508"/>
      <c r="I106" s="508"/>
      <c r="J106" s="508"/>
      <c r="K106" s="509"/>
      <c r="L106" s="107" t="str">
        <f>IF(基本情報入力シート!M140="","",基本情報入力シート!M140)</f>
        <v/>
      </c>
      <c r="M106" s="107" t="str">
        <f>IF(基本情報入力シート!R140="","",基本情報入力シート!R140)</f>
        <v/>
      </c>
      <c r="N106" s="108" t="str">
        <f>IF(基本情報入力シート!W140="","",基本情報入力シート!W140)</f>
        <v/>
      </c>
      <c r="O106" s="109" t="str">
        <f>IF(基本情報入力シート!X140="","",基本情報入力シート!X140)</f>
        <v/>
      </c>
      <c r="P106" s="114" t="str">
        <f>IF(基本情報入力シート!Y140="","",基本情報入力シート!Y140)</f>
        <v/>
      </c>
      <c r="Q106" s="100"/>
      <c r="R106" s="101"/>
      <c r="S106" s="102"/>
      <c r="T106" s="103"/>
      <c r="U106" s="115"/>
      <c r="V106" s="135"/>
      <c r="W106" s="152"/>
    </row>
    <row r="107" spans="1:23" s="5" customFormat="1" ht="27.75" customHeight="1">
      <c r="A107" s="106">
        <f t="shared" si="0"/>
        <v>89</v>
      </c>
      <c r="B107" s="507" t="str">
        <f>IF(基本情報入力シート!C141="","",基本情報入力シート!C141)</f>
        <v/>
      </c>
      <c r="C107" s="508"/>
      <c r="D107" s="508"/>
      <c r="E107" s="508"/>
      <c r="F107" s="508"/>
      <c r="G107" s="508"/>
      <c r="H107" s="508"/>
      <c r="I107" s="508"/>
      <c r="J107" s="508"/>
      <c r="K107" s="509"/>
      <c r="L107" s="107" t="str">
        <f>IF(基本情報入力シート!M141="","",基本情報入力シート!M141)</f>
        <v/>
      </c>
      <c r="M107" s="107" t="str">
        <f>IF(基本情報入力シート!R141="","",基本情報入力シート!R141)</f>
        <v/>
      </c>
      <c r="N107" s="108" t="str">
        <f>IF(基本情報入力シート!W141="","",基本情報入力シート!W141)</f>
        <v/>
      </c>
      <c r="O107" s="109" t="str">
        <f>IF(基本情報入力シート!X141="","",基本情報入力シート!X141)</f>
        <v/>
      </c>
      <c r="P107" s="114" t="str">
        <f>IF(基本情報入力シート!Y141="","",基本情報入力シート!Y141)</f>
        <v/>
      </c>
      <c r="Q107" s="100"/>
      <c r="R107" s="101"/>
      <c r="S107" s="102"/>
      <c r="T107" s="103"/>
      <c r="U107" s="115"/>
      <c r="V107" s="135"/>
      <c r="W107" s="152"/>
    </row>
    <row r="108" spans="1:23" s="5" customFormat="1" ht="27.75" customHeight="1">
      <c r="A108" s="106">
        <f t="shared" si="0"/>
        <v>90</v>
      </c>
      <c r="B108" s="507" t="str">
        <f>IF(基本情報入力シート!C142="","",基本情報入力シート!C142)</f>
        <v/>
      </c>
      <c r="C108" s="508"/>
      <c r="D108" s="508"/>
      <c r="E108" s="508"/>
      <c r="F108" s="508"/>
      <c r="G108" s="508"/>
      <c r="H108" s="508"/>
      <c r="I108" s="508"/>
      <c r="J108" s="508"/>
      <c r="K108" s="509"/>
      <c r="L108" s="107" t="str">
        <f>IF(基本情報入力シート!M142="","",基本情報入力シート!M142)</f>
        <v/>
      </c>
      <c r="M108" s="107" t="str">
        <f>IF(基本情報入力シート!R142="","",基本情報入力シート!R142)</f>
        <v/>
      </c>
      <c r="N108" s="108" t="str">
        <f>IF(基本情報入力シート!W142="","",基本情報入力シート!W142)</f>
        <v/>
      </c>
      <c r="O108" s="109" t="str">
        <f>IF(基本情報入力シート!X142="","",基本情報入力シート!X142)</f>
        <v/>
      </c>
      <c r="P108" s="114" t="str">
        <f>IF(基本情報入力シート!Y142="","",基本情報入力シート!Y142)</f>
        <v/>
      </c>
      <c r="Q108" s="100"/>
      <c r="R108" s="101"/>
      <c r="S108" s="102"/>
      <c r="T108" s="103"/>
      <c r="U108" s="115"/>
      <c r="V108" s="135"/>
      <c r="W108" s="152"/>
    </row>
    <row r="109" spans="1:23" s="5" customFormat="1" ht="27.75" customHeight="1">
      <c r="A109" s="106">
        <f t="shared" si="0"/>
        <v>91</v>
      </c>
      <c r="B109" s="507" t="str">
        <f>IF(基本情報入力シート!C143="","",基本情報入力シート!C143)</f>
        <v/>
      </c>
      <c r="C109" s="508"/>
      <c r="D109" s="508"/>
      <c r="E109" s="508"/>
      <c r="F109" s="508"/>
      <c r="G109" s="508"/>
      <c r="H109" s="508"/>
      <c r="I109" s="508"/>
      <c r="J109" s="508"/>
      <c r="K109" s="509"/>
      <c r="L109" s="107" t="str">
        <f>IF(基本情報入力シート!M143="","",基本情報入力シート!M143)</f>
        <v/>
      </c>
      <c r="M109" s="107" t="str">
        <f>IF(基本情報入力シート!R143="","",基本情報入力シート!R143)</f>
        <v/>
      </c>
      <c r="N109" s="108" t="str">
        <f>IF(基本情報入力シート!W143="","",基本情報入力シート!W143)</f>
        <v/>
      </c>
      <c r="O109" s="109" t="str">
        <f>IF(基本情報入力シート!X143="","",基本情報入力シート!X143)</f>
        <v/>
      </c>
      <c r="P109" s="114" t="str">
        <f>IF(基本情報入力シート!Y143="","",基本情報入力シート!Y143)</f>
        <v/>
      </c>
      <c r="Q109" s="100"/>
      <c r="R109" s="101"/>
      <c r="S109" s="102"/>
      <c r="T109" s="103"/>
      <c r="U109" s="115"/>
      <c r="V109" s="135"/>
      <c r="W109" s="152"/>
    </row>
    <row r="110" spans="1:23" s="5" customFormat="1" ht="27.75" customHeight="1">
      <c r="A110" s="106">
        <f t="shared" si="0"/>
        <v>92</v>
      </c>
      <c r="B110" s="507" t="str">
        <f>IF(基本情報入力シート!C144="","",基本情報入力シート!C144)</f>
        <v/>
      </c>
      <c r="C110" s="508"/>
      <c r="D110" s="508"/>
      <c r="E110" s="508"/>
      <c r="F110" s="508"/>
      <c r="G110" s="508"/>
      <c r="H110" s="508"/>
      <c r="I110" s="508"/>
      <c r="J110" s="508"/>
      <c r="K110" s="509"/>
      <c r="L110" s="107" t="str">
        <f>IF(基本情報入力シート!M144="","",基本情報入力シート!M144)</f>
        <v/>
      </c>
      <c r="M110" s="107" t="str">
        <f>IF(基本情報入力シート!R144="","",基本情報入力シート!R144)</f>
        <v/>
      </c>
      <c r="N110" s="108" t="str">
        <f>IF(基本情報入力シート!W144="","",基本情報入力シート!W144)</f>
        <v/>
      </c>
      <c r="O110" s="109" t="str">
        <f>IF(基本情報入力シート!X144="","",基本情報入力シート!X144)</f>
        <v/>
      </c>
      <c r="P110" s="114" t="str">
        <f>IF(基本情報入力シート!Y144="","",基本情報入力シート!Y144)</f>
        <v/>
      </c>
      <c r="Q110" s="100"/>
      <c r="R110" s="101"/>
      <c r="S110" s="102"/>
      <c r="T110" s="103"/>
      <c r="U110" s="115"/>
      <c r="V110" s="135"/>
      <c r="W110" s="152"/>
    </row>
    <row r="111" spans="1:23" s="5" customFormat="1" ht="27.75" customHeight="1">
      <c r="A111" s="106">
        <f t="shared" si="0"/>
        <v>93</v>
      </c>
      <c r="B111" s="507" t="str">
        <f>IF(基本情報入力シート!C145="","",基本情報入力シート!C145)</f>
        <v/>
      </c>
      <c r="C111" s="508"/>
      <c r="D111" s="508"/>
      <c r="E111" s="508"/>
      <c r="F111" s="508"/>
      <c r="G111" s="508"/>
      <c r="H111" s="508"/>
      <c r="I111" s="508"/>
      <c r="J111" s="508"/>
      <c r="K111" s="509"/>
      <c r="L111" s="107" t="str">
        <f>IF(基本情報入力シート!M145="","",基本情報入力シート!M145)</f>
        <v/>
      </c>
      <c r="M111" s="107" t="str">
        <f>IF(基本情報入力シート!R145="","",基本情報入力シート!R145)</f>
        <v/>
      </c>
      <c r="N111" s="108" t="str">
        <f>IF(基本情報入力シート!W145="","",基本情報入力シート!W145)</f>
        <v/>
      </c>
      <c r="O111" s="109" t="str">
        <f>IF(基本情報入力シート!X145="","",基本情報入力シート!X145)</f>
        <v/>
      </c>
      <c r="P111" s="114" t="str">
        <f>IF(基本情報入力シート!Y145="","",基本情報入力シート!Y145)</f>
        <v/>
      </c>
      <c r="Q111" s="100"/>
      <c r="R111" s="101"/>
      <c r="S111" s="102"/>
      <c r="T111" s="103"/>
      <c r="U111" s="115"/>
      <c r="V111" s="135"/>
      <c r="W111" s="152"/>
    </row>
    <row r="112" spans="1:23" s="5" customFormat="1" ht="27.75" customHeight="1">
      <c r="A112" s="106">
        <f t="shared" si="0"/>
        <v>94</v>
      </c>
      <c r="B112" s="507" t="str">
        <f>IF(基本情報入力シート!C146="","",基本情報入力シート!C146)</f>
        <v/>
      </c>
      <c r="C112" s="508"/>
      <c r="D112" s="508"/>
      <c r="E112" s="508"/>
      <c r="F112" s="508"/>
      <c r="G112" s="508"/>
      <c r="H112" s="508"/>
      <c r="I112" s="508"/>
      <c r="J112" s="508"/>
      <c r="K112" s="509"/>
      <c r="L112" s="107" t="str">
        <f>IF(基本情報入力シート!M146="","",基本情報入力シート!M146)</f>
        <v/>
      </c>
      <c r="M112" s="107" t="str">
        <f>IF(基本情報入力シート!R146="","",基本情報入力シート!R146)</f>
        <v/>
      </c>
      <c r="N112" s="108" t="str">
        <f>IF(基本情報入力シート!W146="","",基本情報入力シート!W146)</f>
        <v/>
      </c>
      <c r="O112" s="109" t="str">
        <f>IF(基本情報入力シート!X146="","",基本情報入力シート!X146)</f>
        <v/>
      </c>
      <c r="P112" s="114" t="str">
        <f>IF(基本情報入力シート!Y146="","",基本情報入力シート!Y146)</f>
        <v/>
      </c>
      <c r="Q112" s="100"/>
      <c r="R112" s="101"/>
      <c r="S112" s="102"/>
      <c r="T112" s="103"/>
      <c r="U112" s="115"/>
      <c r="V112" s="135"/>
      <c r="W112" s="152"/>
    </row>
    <row r="113" spans="1:23" s="5" customFormat="1" ht="27.75" customHeight="1">
      <c r="A113" s="106">
        <f t="shared" si="0"/>
        <v>95</v>
      </c>
      <c r="B113" s="507" t="str">
        <f>IF(基本情報入力シート!C147="","",基本情報入力シート!C147)</f>
        <v/>
      </c>
      <c r="C113" s="508"/>
      <c r="D113" s="508"/>
      <c r="E113" s="508"/>
      <c r="F113" s="508"/>
      <c r="G113" s="508"/>
      <c r="H113" s="508"/>
      <c r="I113" s="508"/>
      <c r="J113" s="508"/>
      <c r="K113" s="509"/>
      <c r="L113" s="107" t="str">
        <f>IF(基本情報入力シート!M147="","",基本情報入力シート!M147)</f>
        <v/>
      </c>
      <c r="M113" s="107" t="str">
        <f>IF(基本情報入力シート!R147="","",基本情報入力シート!R147)</f>
        <v/>
      </c>
      <c r="N113" s="108" t="str">
        <f>IF(基本情報入力シート!W147="","",基本情報入力シート!W147)</f>
        <v/>
      </c>
      <c r="O113" s="109" t="str">
        <f>IF(基本情報入力シート!X147="","",基本情報入力シート!X147)</f>
        <v/>
      </c>
      <c r="P113" s="114" t="str">
        <f>IF(基本情報入力シート!Y147="","",基本情報入力シート!Y147)</f>
        <v/>
      </c>
      <c r="Q113" s="100"/>
      <c r="R113" s="101"/>
      <c r="S113" s="102"/>
      <c r="T113" s="103"/>
      <c r="U113" s="115"/>
      <c r="V113" s="135"/>
      <c r="W113" s="152"/>
    </row>
    <row r="114" spans="1:23" s="5" customFormat="1" ht="27.75" customHeight="1">
      <c r="A114" s="106">
        <f t="shared" si="0"/>
        <v>96</v>
      </c>
      <c r="B114" s="507" t="str">
        <f>IF(基本情報入力シート!C148="","",基本情報入力シート!C148)</f>
        <v/>
      </c>
      <c r="C114" s="508"/>
      <c r="D114" s="508"/>
      <c r="E114" s="508"/>
      <c r="F114" s="508"/>
      <c r="G114" s="508"/>
      <c r="H114" s="508"/>
      <c r="I114" s="508"/>
      <c r="J114" s="508"/>
      <c r="K114" s="509"/>
      <c r="L114" s="107" t="str">
        <f>IF(基本情報入力シート!M148="","",基本情報入力シート!M148)</f>
        <v/>
      </c>
      <c r="M114" s="107" t="str">
        <f>IF(基本情報入力シート!R148="","",基本情報入力シート!R148)</f>
        <v/>
      </c>
      <c r="N114" s="108" t="str">
        <f>IF(基本情報入力シート!W148="","",基本情報入力シート!W148)</f>
        <v/>
      </c>
      <c r="O114" s="109" t="str">
        <f>IF(基本情報入力シート!X148="","",基本情報入力シート!X148)</f>
        <v/>
      </c>
      <c r="P114" s="114" t="str">
        <f>IF(基本情報入力シート!Y148="","",基本情報入力シート!Y148)</f>
        <v/>
      </c>
      <c r="Q114" s="100"/>
      <c r="R114" s="101"/>
      <c r="S114" s="102"/>
      <c r="T114" s="103"/>
      <c r="U114" s="115"/>
      <c r="V114" s="135"/>
      <c r="W114" s="152"/>
    </row>
    <row r="115" spans="1:23" s="5" customFormat="1" ht="27.75" customHeight="1">
      <c r="A115" s="106">
        <f t="shared" si="0"/>
        <v>97</v>
      </c>
      <c r="B115" s="507" t="str">
        <f>IF(基本情報入力シート!C149="","",基本情報入力シート!C149)</f>
        <v/>
      </c>
      <c r="C115" s="508"/>
      <c r="D115" s="508"/>
      <c r="E115" s="508"/>
      <c r="F115" s="508"/>
      <c r="G115" s="508"/>
      <c r="H115" s="508"/>
      <c r="I115" s="508"/>
      <c r="J115" s="508"/>
      <c r="K115" s="509"/>
      <c r="L115" s="107" t="str">
        <f>IF(基本情報入力シート!M149="","",基本情報入力シート!M149)</f>
        <v/>
      </c>
      <c r="M115" s="107" t="str">
        <f>IF(基本情報入力シート!R149="","",基本情報入力シート!R149)</f>
        <v/>
      </c>
      <c r="N115" s="108" t="str">
        <f>IF(基本情報入力シート!W149="","",基本情報入力シート!W149)</f>
        <v/>
      </c>
      <c r="O115" s="109" t="str">
        <f>IF(基本情報入力シート!X149="","",基本情報入力シート!X149)</f>
        <v/>
      </c>
      <c r="P115" s="114" t="str">
        <f>IF(基本情報入力シート!Y149="","",基本情報入力シート!Y149)</f>
        <v/>
      </c>
      <c r="Q115" s="100"/>
      <c r="R115" s="101"/>
      <c r="S115" s="102"/>
      <c r="T115" s="103"/>
      <c r="U115" s="115"/>
      <c r="V115" s="135"/>
      <c r="W115" s="152"/>
    </row>
    <row r="116" spans="1:23" s="5" customFormat="1" ht="27.75" customHeight="1">
      <c r="A116" s="106">
        <f t="shared" si="0"/>
        <v>98</v>
      </c>
      <c r="B116" s="507" t="str">
        <f>IF(基本情報入力シート!C150="","",基本情報入力シート!C150)</f>
        <v/>
      </c>
      <c r="C116" s="508"/>
      <c r="D116" s="508"/>
      <c r="E116" s="508"/>
      <c r="F116" s="508"/>
      <c r="G116" s="508"/>
      <c r="H116" s="508"/>
      <c r="I116" s="508"/>
      <c r="J116" s="508"/>
      <c r="K116" s="509"/>
      <c r="L116" s="107" t="str">
        <f>IF(基本情報入力シート!M150="","",基本情報入力シート!M150)</f>
        <v/>
      </c>
      <c r="M116" s="107" t="str">
        <f>IF(基本情報入力シート!R150="","",基本情報入力シート!R150)</f>
        <v/>
      </c>
      <c r="N116" s="108" t="str">
        <f>IF(基本情報入力シート!W150="","",基本情報入力シート!W150)</f>
        <v/>
      </c>
      <c r="O116" s="109" t="str">
        <f>IF(基本情報入力シート!X150="","",基本情報入力シート!X150)</f>
        <v/>
      </c>
      <c r="P116" s="114" t="str">
        <f>IF(基本情報入力シート!Y150="","",基本情報入力シート!Y150)</f>
        <v/>
      </c>
      <c r="Q116" s="100"/>
      <c r="R116" s="101"/>
      <c r="S116" s="102"/>
      <c r="T116" s="103"/>
      <c r="U116" s="115"/>
      <c r="V116" s="135"/>
      <c r="W116" s="152"/>
    </row>
    <row r="117" spans="1:23" s="5" customFormat="1" ht="27.75" customHeight="1">
      <c r="A117" s="106">
        <f t="shared" si="0"/>
        <v>99</v>
      </c>
      <c r="B117" s="507" t="str">
        <f>IF(基本情報入力シート!C151="","",基本情報入力シート!C151)</f>
        <v/>
      </c>
      <c r="C117" s="508"/>
      <c r="D117" s="508"/>
      <c r="E117" s="508"/>
      <c r="F117" s="508"/>
      <c r="G117" s="508"/>
      <c r="H117" s="508"/>
      <c r="I117" s="508"/>
      <c r="J117" s="508"/>
      <c r="K117" s="509"/>
      <c r="L117" s="107" t="str">
        <f>IF(基本情報入力シート!M151="","",基本情報入力シート!M151)</f>
        <v/>
      </c>
      <c r="M117" s="107" t="str">
        <f>IF(基本情報入力シート!R151="","",基本情報入力シート!R151)</f>
        <v/>
      </c>
      <c r="N117" s="108" t="str">
        <f>IF(基本情報入力シート!W151="","",基本情報入力シート!W151)</f>
        <v/>
      </c>
      <c r="O117" s="109" t="str">
        <f>IF(基本情報入力シート!X151="","",基本情報入力シート!X151)</f>
        <v/>
      </c>
      <c r="P117" s="114" t="str">
        <f>IF(基本情報入力シート!Y151="","",基本情報入力シート!Y151)</f>
        <v/>
      </c>
      <c r="Q117" s="100"/>
      <c r="R117" s="101"/>
      <c r="S117" s="102"/>
      <c r="T117" s="103"/>
      <c r="U117" s="115"/>
      <c r="V117" s="135"/>
      <c r="W117" s="152"/>
    </row>
    <row r="118" spans="1:23" s="5" customFormat="1" ht="27.75" customHeight="1">
      <c r="A118" s="106">
        <f t="shared" si="0"/>
        <v>100</v>
      </c>
      <c r="B118" s="507" t="str">
        <f>IF(基本情報入力シート!C152="","",基本情報入力シート!C152)</f>
        <v/>
      </c>
      <c r="C118" s="508"/>
      <c r="D118" s="508"/>
      <c r="E118" s="508"/>
      <c r="F118" s="508"/>
      <c r="G118" s="508"/>
      <c r="H118" s="508"/>
      <c r="I118" s="508"/>
      <c r="J118" s="508"/>
      <c r="K118" s="509"/>
      <c r="L118" s="107" t="str">
        <f>IF(基本情報入力シート!M152="","",基本情報入力シート!M152)</f>
        <v/>
      </c>
      <c r="M118" s="107" t="str">
        <f>IF(基本情報入力シート!R152="","",基本情報入力シート!R152)</f>
        <v/>
      </c>
      <c r="N118" s="108" t="str">
        <f>IF(基本情報入力シート!W152="","",基本情報入力シート!W152)</f>
        <v/>
      </c>
      <c r="O118" s="109" t="str">
        <f>IF(基本情報入力シート!X152="","",基本情報入力シート!X152)</f>
        <v/>
      </c>
      <c r="P118" s="110" t="str">
        <f>IF(基本情報入力シート!Y152="","",基本情報入力シート!Y152)</f>
        <v/>
      </c>
      <c r="Q118" s="409"/>
      <c r="R118" s="111"/>
      <c r="S118" s="116"/>
      <c r="T118" s="112"/>
      <c r="U118" s="113"/>
      <c r="V118" s="135"/>
      <c r="W118" s="152"/>
    </row>
    <row r="119" spans="1:23" ht="27.75" customHeight="1">
      <c r="A119" s="106">
        <f t="shared" si="0"/>
        <v>101</v>
      </c>
      <c r="B119" s="507" t="str">
        <f>IF(基本情報入力シート!C153="","",基本情報入力シート!C153)</f>
        <v/>
      </c>
      <c r="C119" s="508"/>
      <c r="D119" s="508"/>
      <c r="E119" s="508"/>
      <c r="F119" s="508"/>
      <c r="G119" s="508"/>
      <c r="H119" s="508"/>
      <c r="I119" s="508"/>
      <c r="J119" s="508"/>
      <c r="K119" s="509"/>
      <c r="L119" s="107" t="str">
        <f>IF(基本情報入力シート!M153="","",基本情報入力シート!M153)</f>
        <v/>
      </c>
      <c r="M119" s="107" t="str">
        <f>IF(基本情報入力シート!R153="","",基本情報入力シート!R153)</f>
        <v/>
      </c>
      <c r="N119" s="108" t="str">
        <f>IF(基本情報入力シート!W153="","",基本情報入力シート!W153)</f>
        <v/>
      </c>
      <c r="O119" s="109" t="str">
        <f>IF(基本情報入力シート!X153="","",基本情報入力シート!X153)</f>
        <v/>
      </c>
      <c r="P119" s="110" t="str">
        <f>IF(基本情報入力シート!Y153="","",基本情報入力シート!Y153)</f>
        <v/>
      </c>
      <c r="Q119" s="409"/>
      <c r="R119" s="111"/>
      <c r="S119" s="116"/>
      <c r="T119" s="112"/>
      <c r="U119" s="113"/>
      <c r="V119" s="135"/>
    </row>
    <row r="120" spans="1:23" ht="27.75" customHeight="1">
      <c r="A120" s="106">
        <f t="shared" ref="A120" si="1">A119+1</f>
        <v>102</v>
      </c>
      <c r="B120" s="507" t="str">
        <f>IF(基本情報入力シート!C154="","",基本情報入力シート!C154)</f>
        <v/>
      </c>
      <c r="C120" s="508"/>
      <c r="D120" s="508"/>
      <c r="E120" s="508"/>
      <c r="F120" s="508"/>
      <c r="G120" s="508"/>
      <c r="H120" s="508"/>
      <c r="I120" s="508"/>
      <c r="J120" s="508"/>
      <c r="K120" s="509"/>
      <c r="L120" s="107" t="str">
        <f>IF(基本情報入力シート!M154="","",基本情報入力シート!M154)</f>
        <v/>
      </c>
      <c r="M120" s="107" t="str">
        <f>IF(基本情報入力シート!R154="","",基本情報入力シート!R154)</f>
        <v/>
      </c>
      <c r="N120" s="108" t="str">
        <f>IF(基本情報入力シート!W154="","",基本情報入力シート!W154)</f>
        <v/>
      </c>
      <c r="O120" s="109" t="str">
        <f>IF(基本情報入力シート!X154="","",基本情報入力シート!X154)</f>
        <v/>
      </c>
      <c r="P120" s="110" t="str">
        <f>IF(基本情報入力シート!Y154="","",基本情報入力シート!Y154)</f>
        <v/>
      </c>
      <c r="Q120" s="409"/>
      <c r="R120" s="111"/>
      <c r="S120" s="116"/>
      <c r="T120" s="112"/>
      <c r="U120" s="113"/>
      <c r="V120" s="135"/>
    </row>
    <row r="121" spans="1:23" ht="27.75" customHeight="1">
      <c r="A121" s="106">
        <f t="shared" si="0"/>
        <v>103</v>
      </c>
      <c r="B121" s="507" t="str">
        <f>IF(基本情報入力シート!C155="","",基本情報入力シート!C155)</f>
        <v/>
      </c>
      <c r="C121" s="508"/>
      <c r="D121" s="508"/>
      <c r="E121" s="508"/>
      <c r="F121" s="508"/>
      <c r="G121" s="508"/>
      <c r="H121" s="508"/>
      <c r="I121" s="508"/>
      <c r="J121" s="508"/>
      <c r="K121" s="509"/>
      <c r="L121" s="107" t="str">
        <f>IF(基本情報入力シート!M155="","",基本情報入力シート!M155)</f>
        <v/>
      </c>
      <c r="M121" s="107" t="str">
        <f>IF(基本情報入力シート!R155="","",基本情報入力シート!R155)</f>
        <v/>
      </c>
      <c r="N121" s="108" t="str">
        <f>IF(基本情報入力シート!W155="","",基本情報入力シート!W155)</f>
        <v/>
      </c>
      <c r="O121" s="109" t="str">
        <f>IF(基本情報入力シート!X155="","",基本情報入力シート!X155)</f>
        <v/>
      </c>
      <c r="P121" s="110" t="str">
        <f>IF(基本情報入力シート!Y155="","",基本情報入力シート!Y155)</f>
        <v/>
      </c>
      <c r="Q121" s="409"/>
      <c r="R121" s="111"/>
      <c r="S121" s="116"/>
      <c r="T121" s="112"/>
      <c r="U121" s="113"/>
      <c r="V121" s="135"/>
    </row>
    <row r="122" spans="1:23" ht="27.75" customHeight="1">
      <c r="A122" s="106">
        <f t="shared" ref="A122:A185" si="2">A121+1</f>
        <v>104</v>
      </c>
      <c r="B122" s="507" t="str">
        <f>IF(基本情報入力シート!C156="","",基本情報入力シート!C156)</f>
        <v/>
      </c>
      <c r="C122" s="508"/>
      <c r="D122" s="508"/>
      <c r="E122" s="508"/>
      <c r="F122" s="508"/>
      <c r="G122" s="508"/>
      <c r="H122" s="508"/>
      <c r="I122" s="508"/>
      <c r="J122" s="508"/>
      <c r="K122" s="509"/>
      <c r="L122" s="107" t="str">
        <f>IF(基本情報入力シート!M156="","",基本情報入力シート!M156)</f>
        <v/>
      </c>
      <c r="M122" s="107" t="str">
        <f>IF(基本情報入力シート!R156="","",基本情報入力シート!R156)</f>
        <v/>
      </c>
      <c r="N122" s="108" t="str">
        <f>IF(基本情報入力シート!W156="","",基本情報入力シート!W156)</f>
        <v/>
      </c>
      <c r="O122" s="109" t="str">
        <f>IF(基本情報入力シート!X156="","",基本情報入力シート!X156)</f>
        <v/>
      </c>
      <c r="P122" s="110" t="str">
        <f>IF(基本情報入力シート!Y156="","",基本情報入力シート!Y156)</f>
        <v/>
      </c>
      <c r="Q122" s="409"/>
      <c r="R122" s="111"/>
      <c r="S122" s="116"/>
      <c r="T122" s="112"/>
      <c r="U122" s="113"/>
      <c r="V122" s="135"/>
    </row>
    <row r="123" spans="1:23" ht="27.75" customHeight="1">
      <c r="A123" s="106">
        <f t="shared" si="2"/>
        <v>105</v>
      </c>
      <c r="B123" s="507" t="str">
        <f>IF(基本情報入力シート!C157="","",基本情報入力シート!C157)</f>
        <v/>
      </c>
      <c r="C123" s="508"/>
      <c r="D123" s="508"/>
      <c r="E123" s="508"/>
      <c r="F123" s="508"/>
      <c r="G123" s="508"/>
      <c r="H123" s="508"/>
      <c r="I123" s="508"/>
      <c r="J123" s="508"/>
      <c r="K123" s="509"/>
      <c r="L123" s="107" t="str">
        <f>IF(基本情報入力シート!M157="","",基本情報入力シート!M157)</f>
        <v/>
      </c>
      <c r="M123" s="107" t="str">
        <f>IF(基本情報入力シート!R157="","",基本情報入力シート!R157)</f>
        <v/>
      </c>
      <c r="N123" s="108" t="str">
        <f>IF(基本情報入力シート!W157="","",基本情報入力シート!W157)</f>
        <v/>
      </c>
      <c r="O123" s="109" t="str">
        <f>IF(基本情報入力シート!X157="","",基本情報入力シート!X157)</f>
        <v/>
      </c>
      <c r="P123" s="110" t="str">
        <f>IF(基本情報入力シート!Y157="","",基本情報入力シート!Y157)</f>
        <v/>
      </c>
      <c r="Q123" s="409"/>
      <c r="R123" s="111"/>
      <c r="S123" s="116"/>
      <c r="T123" s="112"/>
      <c r="U123" s="113"/>
      <c r="V123" s="135"/>
    </row>
    <row r="124" spans="1:23" ht="27.75" customHeight="1">
      <c r="A124" s="106">
        <f t="shared" si="2"/>
        <v>106</v>
      </c>
      <c r="B124" s="507" t="str">
        <f>IF(基本情報入力シート!C158="","",基本情報入力シート!C158)</f>
        <v/>
      </c>
      <c r="C124" s="508"/>
      <c r="D124" s="508"/>
      <c r="E124" s="508"/>
      <c r="F124" s="508"/>
      <c r="G124" s="508"/>
      <c r="H124" s="508"/>
      <c r="I124" s="508"/>
      <c r="J124" s="508"/>
      <c r="K124" s="509"/>
      <c r="L124" s="107" t="str">
        <f>IF(基本情報入力シート!M158="","",基本情報入力シート!M158)</f>
        <v/>
      </c>
      <c r="M124" s="107" t="str">
        <f>IF(基本情報入力シート!R158="","",基本情報入力シート!R158)</f>
        <v/>
      </c>
      <c r="N124" s="108" t="str">
        <f>IF(基本情報入力シート!W158="","",基本情報入力シート!W158)</f>
        <v/>
      </c>
      <c r="O124" s="109" t="str">
        <f>IF(基本情報入力シート!X158="","",基本情報入力シート!X158)</f>
        <v/>
      </c>
      <c r="P124" s="110" t="str">
        <f>IF(基本情報入力シート!Y158="","",基本情報入力シート!Y158)</f>
        <v/>
      </c>
      <c r="Q124" s="409"/>
      <c r="R124" s="111"/>
      <c r="S124" s="116"/>
      <c r="T124" s="112"/>
      <c r="U124" s="113"/>
      <c r="V124" s="135"/>
    </row>
    <row r="125" spans="1:23" ht="27.75" customHeight="1">
      <c r="A125" s="106">
        <f t="shared" si="2"/>
        <v>107</v>
      </c>
      <c r="B125" s="507" t="str">
        <f>IF(基本情報入力シート!C159="","",基本情報入力シート!C159)</f>
        <v/>
      </c>
      <c r="C125" s="508"/>
      <c r="D125" s="508"/>
      <c r="E125" s="508"/>
      <c r="F125" s="508"/>
      <c r="G125" s="508"/>
      <c r="H125" s="508"/>
      <c r="I125" s="508"/>
      <c r="J125" s="508"/>
      <c r="K125" s="509"/>
      <c r="L125" s="107" t="str">
        <f>IF(基本情報入力シート!M159="","",基本情報入力シート!M159)</f>
        <v/>
      </c>
      <c r="M125" s="107" t="str">
        <f>IF(基本情報入力シート!R159="","",基本情報入力シート!R159)</f>
        <v/>
      </c>
      <c r="N125" s="108" t="str">
        <f>IF(基本情報入力シート!W159="","",基本情報入力シート!W159)</f>
        <v/>
      </c>
      <c r="O125" s="109" t="str">
        <f>IF(基本情報入力シート!X159="","",基本情報入力シート!X159)</f>
        <v/>
      </c>
      <c r="P125" s="110" t="str">
        <f>IF(基本情報入力シート!Y159="","",基本情報入力シート!Y159)</f>
        <v/>
      </c>
      <c r="Q125" s="409"/>
      <c r="R125" s="111"/>
      <c r="S125" s="116"/>
      <c r="T125" s="112"/>
      <c r="U125" s="113"/>
      <c r="V125" s="135"/>
    </row>
    <row r="126" spans="1:23" ht="27.75" customHeight="1">
      <c r="A126" s="106">
        <f t="shared" si="2"/>
        <v>108</v>
      </c>
      <c r="B126" s="507" t="str">
        <f>IF(基本情報入力シート!C160="","",基本情報入力シート!C160)</f>
        <v/>
      </c>
      <c r="C126" s="508"/>
      <c r="D126" s="508"/>
      <c r="E126" s="508"/>
      <c r="F126" s="508"/>
      <c r="G126" s="508"/>
      <c r="H126" s="508"/>
      <c r="I126" s="508"/>
      <c r="J126" s="508"/>
      <c r="K126" s="509"/>
      <c r="L126" s="107" t="str">
        <f>IF(基本情報入力シート!M160="","",基本情報入力シート!M160)</f>
        <v/>
      </c>
      <c r="M126" s="107" t="str">
        <f>IF(基本情報入力シート!R160="","",基本情報入力シート!R160)</f>
        <v/>
      </c>
      <c r="N126" s="108" t="str">
        <f>IF(基本情報入力シート!W160="","",基本情報入力シート!W160)</f>
        <v/>
      </c>
      <c r="O126" s="109" t="str">
        <f>IF(基本情報入力シート!X160="","",基本情報入力シート!X160)</f>
        <v/>
      </c>
      <c r="P126" s="110" t="str">
        <f>IF(基本情報入力シート!Y160="","",基本情報入力シート!Y160)</f>
        <v/>
      </c>
      <c r="Q126" s="409"/>
      <c r="R126" s="111"/>
      <c r="S126" s="116"/>
      <c r="T126" s="112"/>
      <c r="U126" s="113"/>
      <c r="V126" s="135"/>
    </row>
    <row r="127" spans="1:23" ht="27.75" customHeight="1">
      <c r="A127" s="106">
        <f t="shared" si="2"/>
        <v>109</v>
      </c>
      <c r="B127" s="507" t="str">
        <f>IF(基本情報入力シート!C161="","",基本情報入力シート!C161)</f>
        <v/>
      </c>
      <c r="C127" s="508"/>
      <c r="D127" s="508"/>
      <c r="E127" s="508"/>
      <c r="F127" s="508"/>
      <c r="G127" s="508"/>
      <c r="H127" s="508"/>
      <c r="I127" s="508"/>
      <c r="J127" s="508"/>
      <c r="K127" s="509"/>
      <c r="L127" s="107" t="str">
        <f>IF(基本情報入力シート!M161="","",基本情報入力シート!M161)</f>
        <v/>
      </c>
      <c r="M127" s="107" t="str">
        <f>IF(基本情報入力シート!R161="","",基本情報入力シート!R161)</f>
        <v/>
      </c>
      <c r="N127" s="108" t="str">
        <f>IF(基本情報入力シート!W161="","",基本情報入力シート!W161)</f>
        <v/>
      </c>
      <c r="O127" s="109" t="str">
        <f>IF(基本情報入力シート!X161="","",基本情報入力シート!X161)</f>
        <v/>
      </c>
      <c r="P127" s="110" t="str">
        <f>IF(基本情報入力シート!Y161="","",基本情報入力シート!Y161)</f>
        <v/>
      </c>
      <c r="Q127" s="409"/>
      <c r="R127" s="111"/>
      <c r="S127" s="116"/>
      <c r="T127" s="112"/>
      <c r="U127" s="113"/>
      <c r="V127" s="135"/>
    </row>
    <row r="128" spans="1:23" ht="27.75" customHeight="1">
      <c r="A128" s="106">
        <f t="shared" si="2"/>
        <v>110</v>
      </c>
      <c r="B128" s="507" t="str">
        <f>IF(基本情報入力シート!C162="","",基本情報入力シート!C162)</f>
        <v/>
      </c>
      <c r="C128" s="508"/>
      <c r="D128" s="508"/>
      <c r="E128" s="508"/>
      <c r="F128" s="508"/>
      <c r="G128" s="508"/>
      <c r="H128" s="508"/>
      <c r="I128" s="508"/>
      <c r="J128" s="508"/>
      <c r="K128" s="509"/>
      <c r="L128" s="107" t="str">
        <f>IF(基本情報入力シート!M162="","",基本情報入力シート!M162)</f>
        <v/>
      </c>
      <c r="M128" s="107" t="str">
        <f>IF(基本情報入力シート!R162="","",基本情報入力シート!R162)</f>
        <v/>
      </c>
      <c r="N128" s="108" t="str">
        <f>IF(基本情報入力シート!W162="","",基本情報入力シート!W162)</f>
        <v/>
      </c>
      <c r="O128" s="109" t="str">
        <f>IF(基本情報入力シート!X162="","",基本情報入力シート!X162)</f>
        <v/>
      </c>
      <c r="P128" s="110" t="str">
        <f>IF(基本情報入力シート!Y162="","",基本情報入力シート!Y162)</f>
        <v/>
      </c>
      <c r="Q128" s="409"/>
      <c r="R128" s="111"/>
      <c r="S128" s="116"/>
      <c r="T128" s="112"/>
      <c r="U128" s="113"/>
      <c r="V128" s="135"/>
    </row>
    <row r="129" spans="1:22" ht="27.75" customHeight="1">
      <c r="A129" s="106">
        <f t="shared" si="2"/>
        <v>111</v>
      </c>
      <c r="B129" s="507" t="str">
        <f>IF(基本情報入力シート!C163="","",基本情報入力シート!C163)</f>
        <v/>
      </c>
      <c r="C129" s="508"/>
      <c r="D129" s="508"/>
      <c r="E129" s="508"/>
      <c r="F129" s="508"/>
      <c r="G129" s="508"/>
      <c r="H129" s="508"/>
      <c r="I129" s="508"/>
      <c r="J129" s="508"/>
      <c r="K129" s="509"/>
      <c r="L129" s="107" t="str">
        <f>IF(基本情報入力シート!M163="","",基本情報入力シート!M163)</f>
        <v/>
      </c>
      <c r="M129" s="107" t="str">
        <f>IF(基本情報入力シート!R163="","",基本情報入力シート!R163)</f>
        <v/>
      </c>
      <c r="N129" s="108" t="str">
        <f>IF(基本情報入力シート!W163="","",基本情報入力シート!W163)</f>
        <v/>
      </c>
      <c r="O129" s="109" t="str">
        <f>IF(基本情報入力シート!X163="","",基本情報入力シート!X163)</f>
        <v/>
      </c>
      <c r="P129" s="110" t="str">
        <f>IF(基本情報入力シート!Y163="","",基本情報入力シート!Y163)</f>
        <v/>
      </c>
      <c r="Q129" s="409"/>
      <c r="R129" s="111"/>
      <c r="S129" s="116"/>
      <c r="T129" s="112"/>
      <c r="U129" s="113"/>
      <c r="V129" s="135"/>
    </row>
    <row r="130" spans="1:22" ht="27.75" customHeight="1">
      <c r="A130" s="106">
        <f t="shared" si="2"/>
        <v>112</v>
      </c>
      <c r="B130" s="507" t="str">
        <f>IF(基本情報入力シート!C164="","",基本情報入力シート!C164)</f>
        <v/>
      </c>
      <c r="C130" s="508"/>
      <c r="D130" s="508"/>
      <c r="E130" s="508"/>
      <c r="F130" s="508"/>
      <c r="G130" s="508"/>
      <c r="H130" s="508"/>
      <c r="I130" s="508"/>
      <c r="J130" s="508"/>
      <c r="K130" s="509"/>
      <c r="L130" s="107" t="str">
        <f>IF(基本情報入力シート!M164="","",基本情報入力シート!M164)</f>
        <v/>
      </c>
      <c r="M130" s="107" t="str">
        <f>IF(基本情報入力シート!R164="","",基本情報入力シート!R164)</f>
        <v/>
      </c>
      <c r="N130" s="108" t="str">
        <f>IF(基本情報入力シート!W164="","",基本情報入力シート!W164)</f>
        <v/>
      </c>
      <c r="O130" s="109" t="str">
        <f>IF(基本情報入力シート!X164="","",基本情報入力シート!X164)</f>
        <v/>
      </c>
      <c r="P130" s="110" t="str">
        <f>IF(基本情報入力シート!Y164="","",基本情報入力シート!Y164)</f>
        <v/>
      </c>
      <c r="Q130" s="409"/>
      <c r="R130" s="111"/>
      <c r="S130" s="116"/>
      <c r="T130" s="112"/>
      <c r="U130" s="113"/>
      <c r="V130" s="135"/>
    </row>
    <row r="131" spans="1:22" ht="27.75" customHeight="1">
      <c r="A131" s="106">
        <f t="shared" si="2"/>
        <v>113</v>
      </c>
      <c r="B131" s="507" t="str">
        <f>IF(基本情報入力シート!C165="","",基本情報入力シート!C165)</f>
        <v/>
      </c>
      <c r="C131" s="508"/>
      <c r="D131" s="508"/>
      <c r="E131" s="508"/>
      <c r="F131" s="508"/>
      <c r="G131" s="508"/>
      <c r="H131" s="508"/>
      <c r="I131" s="508"/>
      <c r="J131" s="508"/>
      <c r="K131" s="509"/>
      <c r="L131" s="107" t="str">
        <f>IF(基本情報入力シート!M165="","",基本情報入力シート!M165)</f>
        <v/>
      </c>
      <c r="M131" s="107" t="str">
        <f>IF(基本情報入力シート!R165="","",基本情報入力シート!R165)</f>
        <v/>
      </c>
      <c r="N131" s="108" t="str">
        <f>IF(基本情報入力シート!W165="","",基本情報入力シート!W165)</f>
        <v/>
      </c>
      <c r="O131" s="109" t="str">
        <f>IF(基本情報入力シート!X165="","",基本情報入力シート!X165)</f>
        <v/>
      </c>
      <c r="P131" s="110" t="str">
        <f>IF(基本情報入力シート!Y165="","",基本情報入力シート!Y165)</f>
        <v/>
      </c>
      <c r="Q131" s="409"/>
      <c r="R131" s="111"/>
      <c r="S131" s="116"/>
      <c r="T131" s="112"/>
      <c r="U131" s="113"/>
      <c r="V131" s="135"/>
    </row>
    <row r="132" spans="1:22" ht="27.75" customHeight="1">
      <c r="A132" s="106">
        <f t="shared" si="2"/>
        <v>114</v>
      </c>
      <c r="B132" s="507" t="str">
        <f>IF(基本情報入力シート!C166="","",基本情報入力シート!C166)</f>
        <v/>
      </c>
      <c r="C132" s="508"/>
      <c r="D132" s="508"/>
      <c r="E132" s="508"/>
      <c r="F132" s="508"/>
      <c r="G132" s="508"/>
      <c r="H132" s="508"/>
      <c r="I132" s="508"/>
      <c r="J132" s="508"/>
      <c r="K132" s="509"/>
      <c r="L132" s="107" t="str">
        <f>IF(基本情報入力シート!M166="","",基本情報入力シート!M166)</f>
        <v/>
      </c>
      <c r="M132" s="107" t="str">
        <f>IF(基本情報入力シート!R166="","",基本情報入力シート!R166)</f>
        <v/>
      </c>
      <c r="N132" s="108" t="str">
        <f>IF(基本情報入力シート!W166="","",基本情報入力シート!W166)</f>
        <v/>
      </c>
      <c r="O132" s="109" t="str">
        <f>IF(基本情報入力シート!X166="","",基本情報入力シート!X166)</f>
        <v/>
      </c>
      <c r="P132" s="110" t="str">
        <f>IF(基本情報入力シート!Y166="","",基本情報入力シート!Y166)</f>
        <v/>
      </c>
      <c r="Q132" s="409"/>
      <c r="R132" s="111"/>
      <c r="S132" s="116"/>
      <c r="T132" s="112"/>
      <c r="U132" s="113"/>
      <c r="V132" s="135"/>
    </row>
    <row r="133" spans="1:22" ht="27.75" customHeight="1">
      <c r="A133" s="106">
        <f t="shared" si="2"/>
        <v>115</v>
      </c>
      <c r="B133" s="507" t="str">
        <f>IF(基本情報入力シート!C167="","",基本情報入力シート!C167)</f>
        <v/>
      </c>
      <c r="C133" s="508"/>
      <c r="D133" s="508"/>
      <c r="E133" s="508"/>
      <c r="F133" s="508"/>
      <c r="G133" s="508"/>
      <c r="H133" s="508"/>
      <c r="I133" s="508"/>
      <c r="J133" s="508"/>
      <c r="K133" s="509"/>
      <c r="L133" s="107" t="str">
        <f>IF(基本情報入力シート!M167="","",基本情報入力シート!M167)</f>
        <v/>
      </c>
      <c r="M133" s="107" t="str">
        <f>IF(基本情報入力シート!R167="","",基本情報入力シート!R167)</f>
        <v/>
      </c>
      <c r="N133" s="108" t="str">
        <f>IF(基本情報入力シート!W167="","",基本情報入力シート!W167)</f>
        <v/>
      </c>
      <c r="O133" s="109" t="str">
        <f>IF(基本情報入力シート!X167="","",基本情報入力シート!X167)</f>
        <v/>
      </c>
      <c r="P133" s="110" t="str">
        <f>IF(基本情報入力シート!Y167="","",基本情報入力シート!Y167)</f>
        <v/>
      </c>
      <c r="Q133" s="409"/>
      <c r="R133" s="111"/>
      <c r="S133" s="116"/>
      <c r="T133" s="112"/>
      <c r="U133" s="113"/>
      <c r="V133" s="135"/>
    </row>
    <row r="134" spans="1:22" ht="27.75" customHeight="1">
      <c r="A134" s="106">
        <f t="shared" si="2"/>
        <v>116</v>
      </c>
      <c r="B134" s="507" t="str">
        <f>IF(基本情報入力シート!C168="","",基本情報入力シート!C168)</f>
        <v/>
      </c>
      <c r="C134" s="508"/>
      <c r="D134" s="508"/>
      <c r="E134" s="508"/>
      <c r="F134" s="508"/>
      <c r="G134" s="508"/>
      <c r="H134" s="508"/>
      <c r="I134" s="508"/>
      <c r="J134" s="508"/>
      <c r="K134" s="509"/>
      <c r="L134" s="107" t="str">
        <f>IF(基本情報入力シート!M168="","",基本情報入力シート!M168)</f>
        <v/>
      </c>
      <c r="M134" s="107" t="str">
        <f>IF(基本情報入力シート!R168="","",基本情報入力シート!R168)</f>
        <v/>
      </c>
      <c r="N134" s="108" t="str">
        <f>IF(基本情報入力シート!W168="","",基本情報入力シート!W168)</f>
        <v/>
      </c>
      <c r="O134" s="109" t="str">
        <f>IF(基本情報入力シート!X168="","",基本情報入力シート!X168)</f>
        <v/>
      </c>
      <c r="P134" s="110" t="str">
        <f>IF(基本情報入力シート!Y168="","",基本情報入力シート!Y168)</f>
        <v/>
      </c>
      <c r="Q134" s="409"/>
      <c r="R134" s="111"/>
      <c r="S134" s="116"/>
      <c r="T134" s="112"/>
      <c r="U134" s="113"/>
      <c r="V134" s="135"/>
    </row>
    <row r="135" spans="1:22" ht="27.75" customHeight="1">
      <c r="A135" s="106">
        <f t="shared" si="2"/>
        <v>117</v>
      </c>
      <c r="B135" s="507" t="str">
        <f>IF(基本情報入力シート!C169="","",基本情報入力シート!C169)</f>
        <v/>
      </c>
      <c r="C135" s="508"/>
      <c r="D135" s="508"/>
      <c r="E135" s="508"/>
      <c r="F135" s="508"/>
      <c r="G135" s="508"/>
      <c r="H135" s="508"/>
      <c r="I135" s="508"/>
      <c r="J135" s="508"/>
      <c r="K135" s="509"/>
      <c r="L135" s="107" t="str">
        <f>IF(基本情報入力シート!M169="","",基本情報入力シート!M169)</f>
        <v/>
      </c>
      <c r="M135" s="107" t="str">
        <f>IF(基本情報入力シート!R169="","",基本情報入力シート!R169)</f>
        <v/>
      </c>
      <c r="N135" s="108" t="str">
        <f>IF(基本情報入力シート!W169="","",基本情報入力シート!W169)</f>
        <v/>
      </c>
      <c r="O135" s="109" t="str">
        <f>IF(基本情報入力シート!X169="","",基本情報入力シート!X169)</f>
        <v/>
      </c>
      <c r="P135" s="110" t="str">
        <f>IF(基本情報入力シート!Y169="","",基本情報入力シート!Y169)</f>
        <v/>
      </c>
      <c r="Q135" s="409"/>
      <c r="R135" s="111"/>
      <c r="S135" s="116"/>
      <c r="T135" s="112"/>
      <c r="U135" s="113"/>
      <c r="V135" s="135"/>
    </row>
    <row r="136" spans="1:22" ht="27.75" customHeight="1">
      <c r="A136" s="106">
        <f t="shared" si="2"/>
        <v>118</v>
      </c>
      <c r="B136" s="507" t="str">
        <f>IF(基本情報入力シート!C170="","",基本情報入力シート!C170)</f>
        <v/>
      </c>
      <c r="C136" s="508"/>
      <c r="D136" s="508"/>
      <c r="E136" s="508"/>
      <c r="F136" s="508"/>
      <c r="G136" s="508"/>
      <c r="H136" s="508"/>
      <c r="I136" s="508"/>
      <c r="J136" s="508"/>
      <c r="K136" s="509"/>
      <c r="L136" s="107" t="str">
        <f>IF(基本情報入力シート!M170="","",基本情報入力シート!M170)</f>
        <v/>
      </c>
      <c r="M136" s="107" t="str">
        <f>IF(基本情報入力シート!R170="","",基本情報入力シート!R170)</f>
        <v/>
      </c>
      <c r="N136" s="108" t="str">
        <f>IF(基本情報入力シート!W170="","",基本情報入力シート!W170)</f>
        <v/>
      </c>
      <c r="O136" s="109" t="str">
        <f>IF(基本情報入力シート!X170="","",基本情報入力シート!X170)</f>
        <v/>
      </c>
      <c r="P136" s="110" t="str">
        <f>IF(基本情報入力シート!Y170="","",基本情報入力シート!Y170)</f>
        <v/>
      </c>
      <c r="Q136" s="409"/>
      <c r="R136" s="111"/>
      <c r="S136" s="116"/>
      <c r="T136" s="112"/>
      <c r="U136" s="113"/>
      <c r="V136" s="135"/>
    </row>
    <row r="137" spans="1:22" ht="27.75" customHeight="1">
      <c r="A137" s="106">
        <f t="shared" si="2"/>
        <v>119</v>
      </c>
      <c r="B137" s="507" t="str">
        <f>IF(基本情報入力シート!C171="","",基本情報入力シート!C171)</f>
        <v/>
      </c>
      <c r="C137" s="508"/>
      <c r="D137" s="508"/>
      <c r="E137" s="508"/>
      <c r="F137" s="508"/>
      <c r="G137" s="508"/>
      <c r="H137" s="508"/>
      <c r="I137" s="508"/>
      <c r="J137" s="508"/>
      <c r="K137" s="509"/>
      <c r="L137" s="107" t="str">
        <f>IF(基本情報入力シート!M171="","",基本情報入力シート!M171)</f>
        <v/>
      </c>
      <c r="M137" s="107" t="str">
        <f>IF(基本情報入力シート!R171="","",基本情報入力シート!R171)</f>
        <v/>
      </c>
      <c r="N137" s="108" t="str">
        <f>IF(基本情報入力シート!W171="","",基本情報入力シート!W171)</f>
        <v/>
      </c>
      <c r="O137" s="109" t="str">
        <f>IF(基本情報入力シート!X171="","",基本情報入力シート!X171)</f>
        <v/>
      </c>
      <c r="P137" s="110" t="str">
        <f>IF(基本情報入力シート!Y171="","",基本情報入力シート!Y171)</f>
        <v/>
      </c>
      <c r="Q137" s="409"/>
      <c r="R137" s="111"/>
      <c r="S137" s="116"/>
      <c r="T137" s="112"/>
      <c r="U137" s="113"/>
      <c r="V137" s="135"/>
    </row>
    <row r="138" spans="1:22" ht="27.75" customHeight="1">
      <c r="A138" s="106">
        <f t="shared" si="2"/>
        <v>120</v>
      </c>
      <c r="B138" s="507" t="str">
        <f>IF(基本情報入力シート!C172="","",基本情報入力シート!C172)</f>
        <v/>
      </c>
      <c r="C138" s="508"/>
      <c r="D138" s="508"/>
      <c r="E138" s="508"/>
      <c r="F138" s="508"/>
      <c r="G138" s="508"/>
      <c r="H138" s="508"/>
      <c r="I138" s="508"/>
      <c r="J138" s="508"/>
      <c r="K138" s="509"/>
      <c r="L138" s="107" t="str">
        <f>IF(基本情報入力シート!M172="","",基本情報入力シート!M172)</f>
        <v/>
      </c>
      <c r="M138" s="107" t="str">
        <f>IF(基本情報入力シート!R172="","",基本情報入力シート!R172)</f>
        <v/>
      </c>
      <c r="N138" s="108" t="str">
        <f>IF(基本情報入力シート!W172="","",基本情報入力シート!W172)</f>
        <v/>
      </c>
      <c r="O138" s="109" t="str">
        <f>IF(基本情報入力シート!X172="","",基本情報入力シート!X172)</f>
        <v/>
      </c>
      <c r="P138" s="110" t="str">
        <f>IF(基本情報入力シート!Y172="","",基本情報入力シート!Y172)</f>
        <v/>
      </c>
      <c r="Q138" s="409"/>
      <c r="R138" s="111"/>
      <c r="S138" s="116"/>
      <c r="T138" s="112"/>
      <c r="U138" s="113"/>
      <c r="V138" s="135"/>
    </row>
    <row r="139" spans="1:22" ht="27.75" customHeight="1">
      <c r="A139" s="106">
        <f t="shared" si="2"/>
        <v>121</v>
      </c>
      <c r="B139" s="507" t="str">
        <f>IF(基本情報入力シート!C173="","",基本情報入力シート!C173)</f>
        <v/>
      </c>
      <c r="C139" s="508"/>
      <c r="D139" s="508"/>
      <c r="E139" s="508"/>
      <c r="F139" s="508"/>
      <c r="G139" s="508"/>
      <c r="H139" s="508"/>
      <c r="I139" s="508"/>
      <c r="J139" s="508"/>
      <c r="K139" s="509"/>
      <c r="L139" s="107" t="str">
        <f>IF(基本情報入力シート!M173="","",基本情報入力シート!M173)</f>
        <v/>
      </c>
      <c r="M139" s="107" t="str">
        <f>IF(基本情報入力シート!R173="","",基本情報入力シート!R173)</f>
        <v/>
      </c>
      <c r="N139" s="108" t="str">
        <f>IF(基本情報入力シート!W173="","",基本情報入力シート!W173)</f>
        <v/>
      </c>
      <c r="O139" s="109" t="str">
        <f>IF(基本情報入力シート!X173="","",基本情報入力シート!X173)</f>
        <v/>
      </c>
      <c r="P139" s="110" t="str">
        <f>IF(基本情報入力シート!Y173="","",基本情報入力シート!Y173)</f>
        <v/>
      </c>
      <c r="Q139" s="409"/>
      <c r="R139" s="111"/>
      <c r="S139" s="116"/>
      <c r="T139" s="112"/>
      <c r="U139" s="113"/>
      <c r="V139" s="135"/>
    </row>
    <row r="140" spans="1:22" ht="27.75" customHeight="1">
      <c r="A140" s="106">
        <f t="shared" si="2"/>
        <v>122</v>
      </c>
      <c r="B140" s="507" t="str">
        <f>IF(基本情報入力シート!C174="","",基本情報入力シート!C174)</f>
        <v/>
      </c>
      <c r="C140" s="508"/>
      <c r="D140" s="508"/>
      <c r="E140" s="508"/>
      <c r="F140" s="508"/>
      <c r="G140" s="508"/>
      <c r="H140" s="508"/>
      <c r="I140" s="508"/>
      <c r="J140" s="508"/>
      <c r="K140" s="509"/>
      <c r="L140" s="107" t="str">
        <f>IF(基本情報入力シート!M174="","",基本情報入力シート!M174)</f>
        <v/>
      </c>
      <c r="M140" s="107" t="str">
        <f>IF(基本情報入力シート!R174="","",基本情報入力シート!R174)</f>
        <v/>
      </c>
      <c r="N140" s="108" t="str">
        <f>IF(基本情報入力シート!W174="","",基本情報入力シート!W174)</f>
        <v/>
      </c>
      <c r="O140" s="109" t="str">
        <f>IF(基本情報入力シート!X174="","",基本情報入力シート!X174)</f>
        <v/>
      </c>
      <c r="P140" s="110" t="str">
        <f>IF(基本情報入力シート!Y174="","",基本情報入力シート!Y174)</f>
        <v/>
      </c>
      <c r="Q140" s="409"/>
      <c r="R140" s="111"/>
      <c r="S140" s="116"/>
      <c r="T140" s="112"/>
      <c r="U140" s="113"/>
      <c r="V140" s="135"/>
    </row>
    <row r="141" spans="1:22" ht="27.75" customHeight="1">
      <c r="A141" s="106">
        <f t="shared" si="2"/>
        <v>123</v>
      </c>
      <c r="B141" s="507" t="str">
        <f>IF(基本情報入力シート!C175="","",基本情報入力シート!C175)</f>
        <v/>
      </c>
      <c r="C141" s="508"/>
      <c r="D141" s="508"/>
      <c r="E141" s="508"/>
      <c r="F141" s="508"/>
      <c r="G141" s="508"/>
      <c r="H141" s="508"/>
      <c r="I141" s="508"/>
      <c r="J141" s="508"/>
      <c r="K141" s="509"/>
      <c r="L141" s="107" t="str">
        <f>IF(基本情報入力シート!M175="","",基本情報入力シート!M175)</f>
        <v/>
      </c>
      <c r="M141" s="107" t="str">
        <f>IF(基本情報入力シート!R175="","",基本情報入力シート!R175)</f>
        <v/>
      </c>
      <c r="N141" s="108" t="str">
        <f>IF(基本情報入力シート!W175="","",基本情報入力シート!W175)</f>
        <v/>
      </c>
      <c r="O141" s="109" t="str">
        <f>IF(基本情報入力シート!X175="","",基本情報入力シート!X175)</f>
        <v/>
      </c>
      <c r="P141" s="110" t="str">
        <f>IF(基本情報入力シート!Y175="","",基本情報入力シート!Y175)</f>
        <v/>
      </c>
      <c r="Q141" s="409"/>
      <c r="R141" s="111"/>
      <c r="S141" s="116"/>
      <c r="T141" s="112"/>
      <c r="U141" s="113"/>
      <c r="V141" s="135"/>
    </row>
    <row r="142" spans="1:22" ht="27.75" customHeight="1">
      <c r="A142" s="106">
        <f t="shared" si="2"/>
        <v>124</v>
      </c>
      <c r="B142" s="507" t="str">
        <f>IF(基本情報入力シート!C176="","",基本情報入力シート!C176)</f>
        <v/>
      </c>
      <c r="C142" s="508"/>
      <c r="D142" s="508"/>
      <c r="E142" s="508"/>
      <c r="F142" s="508"/>
      <c r="G142" s="508"/>
      <c r="H142" s="508"/>
      <c r="I142" s="508"/>
      <c r="J142" s="508"/>
      <c r="K142" s="509"/>
      <c r="L142" s="107" t="str">
        <f>IF(基本情報入力シート!M176="","",基本情報入力シート!M176)</f>
        <v/>
      </c>
      <c r="M142" s="107" t="str">
        <f>IF(基本情報入力シート!R176="","",基本情報入力シート!R176)</f>
        <v/>
      </c>
      <c r="N142" s="108" t="str">
        <f>IF(基本情報入力シート!W176="","",基本情報入力シート!W176)</f>
        <v/>
      </c>
      <c r="O142" s="109" t="str">
        <f>IF(基本情報入力シート!X176="","",基本情報入力シート!X176)</f>
        <v/>
      </c>
      <c r="P142" s="110" t="str">
        <f>IF(基本情報入力シート!Y176="","",基本情報入力シート!Y176)</f>
        <v/>
      </c>
      <c r="Q142" s="409"/>
      <c r="R142" s="111"/>
      <c r="S142" s="116"/>
      <c r="T142" s="112"/>
      <c r="U142" s="113"/>
      <c r="V142" s="135"/>
    </row>
    <row r="143" spans="1:22" ht="27.75" customHeight="1">
      <c r="A143" s="106">
        <f t="shared" si="2"/>
        <v>125</v>
      </c>
      <c r="B143" s="507" t="str">
        <f>IF(基本情報入力シート!C177="","",基本情報入力シート!C177)</f>
        <v/>
      </c>
      <c r="C143" s="508"/>
      <c r="D143" s="508"/>
      <c r="E143" s="508"/>
      <c r="F143" s="508"/>
      <c r="G143" s="508"/>
      <c r="H143" s="508"/>
      <c r="I143" s="508"/>
      <c r="J143" s="508"/>
      <c r="K143" s="509"/>
      <c r="L143" s="107" t="str">
        <f>IF(基本情報入力シート!M177="","",基本情報入力シート!M177)</f>
        <v/>
      </c>
      <c r="M143" s="107" t="str">
        <f>IF(基本情報入力シート!R177="","",基本情報入力シート!R177)</f>
        <v/>
      </c>
      <c r="N143" s="108" t="str">
        <f>IF(基本情報入力シート!W177="","",基本情報入力シート!W177)</f>
        <v/>
      </c>
      <c r="O143" s="109" t="str">
        <f>IF(基本情報入力シート!X177="","",基本情報入力シート!X177)</f>
        <v/>
      </c>
      <c r="P143" s="110" t="str">
        <f>IF(基本情報入力シート!Y177="","",基本情報入力シート!Y177)</f>
        <v/>
      </c>
      <c r="Q143" s="409"/>
      <c r="R143" s="111"/>
      <c r="S143" s="116"/>
      <c r="T143" s="112"/>
      <c r="U143" s="113"/>
      <c r="V143" s="135"/>
    </row>
    <row r="144" spans="1:22" ht="27.75" customHeight="1">
      <c r="A144" s="106">
        <f t="shared" si="2"/>
        <v>126</v>
      </c>
      <c r="B144" s="507" t="str">
        <f>IF(基本情報入力シート!C178="","",基本情報入力シート!C178)</f>
        <v/>
      </c>
      <c r="C144" s="508"/>
      <c r="D144" s="508"/>
      <c r="E144" s="508"/>
      <c r="F144" s="508"/>
      <c r="G144" s="508"/>
      <c r="H144" s="508"/>
      <c r="I144" s="508"/>
      <c r="J144" s="508"/>
      <c r="K144" s="509"/>
      <c r="L144" s="107" t="str">
        <f>IF(基本情報入力シート!M178="","",基本情報入力シート!M178)</f>
        <v/>
      </c>
      <c r="M144" s="107" t="str">
        <f>IF(基本情報入力シート!R178="","",基本情報入力シート!R178)</f>
        <v/>
      </c>
      <c r="N144" s="108" t="str">
        <f>IF(基本情報入力シート!W178="","",基本情報入力シート!W178)</f>
        <v/>
      </c>
      <c r="O144" s="109" t="str">
        <f>IF(基本情報入力シート!X178="","",基本情報入力シート!X178)</f>
        <v/>
      </c>
      <c r="P144" s="110" t="str">
        <f>IF(基本情報入力シート!Y178="","",基本情報入力シート!Y178)</f>
        <v/>
      </c>
      <c r="Q144" s="409"/>
      <c r="R144" s="111"/>
      <c r="S144" s="116"/>
      <c r="T144" s="112"/>
      <c r="U144" s="113"/>
      <c r="V144" s="135"/>
    </row>
    <row r="145" spans="1:22" ht="27.75" customHeight="1">
      <c r="A145" s="106">
        <f t="shared" si="2"/>
        <v>127</v>
      </c>
      <c r="B145" s="507" t="str">
        <f>IF(基本情報入力シート!C179="","",基本情報入力シート!C179)</f>
        <v/>
      </c>
      <c r="C145" s="508"/>
      <c r="D145" s="508"/>
      <c r="E145" s="508"/>
      <c r="F145" s="508"/>
      <c r="G145" s="508"/>
      <c r="H145" s="508"/>
      <c r="I145" s="508"/>
      <c r="J145" s="508"/>
      <c r="K145" s="509"/>
      <c r="L145" s="107" t="str">
        <f>IF(基本情報入力シート!M179="","",基本情報入力シート!M179)</f>
        <v/>
      </c>
      <c r="M145" s="107" t="str">
        <f>IF(基本情報入力シート!R179="","",基本情報入力シート!R179)</f>
        <v/>
      </c>
      <c r="N145" s="108" t="str">
        <f>IF(基本情報入力シート!W179="","",基本情報入力シート!W179)</f>
        <v/>
      </c>
      <c r="O145" s="109" t="str">
        <f>IF(基本情報入力シート!X179="","",基本情報入力シート!X179)</f>
        <v/>
      </c>
      <c r="P145" s="110" t="str">
        <f>IF(基本情報入力シート!Y179="","",基本情報入力シート!Y179)</f>
        <v/>
      </c>
      <c r="Q145" s="409"/>
      <c r="R145" s="111"/>
      <c r="S145" s="116"/>
      <c r="T145" s="112"/>
      <c r="U145" s="113"/>
      <c r="V145" s="135"/>
    </row>
    <row r="146" spans="1:22" ht="27.75" customHeight="1">
      <c r="A146" s="106">
        <f t="shared" si="2"/>
        <v>128</v>
      </c>
      <c r="B146" s="507" t="str">
        <f>IF(基本情報入力シート!C180="","",基本情報入力シート!C180)</f>
        <v/>
      </c>
      <c r="C146" s="508"/>
      <c r="D146" s="508"/>
      <c r="E146" s="508"/>
      <c r="F146" s="508"/>
      <c r="G146" s="508"/>
      <c r="H146" s="508"/>
      <c r="I146" s="508"/>
      <c r="J146" s="508"/>
      <c r="K146" s="509"/>
      <c r="L146" s="107" t="str">
        <f>IF(基本情報入力シート!M180="","",基本情報入力シート!M180)</f>
        <v/>
      </c>
      <c r="M146" s="107" t="str">
        <f>IF(基本情報入力シート!R180="","",基本情報入力シート!R180)</f>
        <v/>
      </c>
      <c r="N146" s="108" t="str">
        <f>IF(基本情報入力シート!W180="","",基本情報入力シート!W180)</f>
        <v/>
      </c>
      <c r="O146" s="109" t="str">
        <f>IF(基本情報入力シート!X180="","",基本情報入力シート!X180)</f>
        <v/>
      </c>
      <c r="P146" s="110" t="str">
        <f>IF(基本情報入力シート!Y180="","",基本情報入力シート!Y180)</f>
        <v/>
      </c>
      <c r="Q146" s="409"/>
      <c r="R146" s="111"/>
      <c r="S146" s="116"/>
      <c r="T146" s="112"/>
      <c r="U146" s="113"/>
      <c r="V146" s="135"/>
    </row>
    <row r="147" spans="1:22" ht="27.75" customHeight="1">
      <c r="A147" s="106">
        <f t="shared" si="2"/>
        <v>129</v>
      </c>
      <c r="B147" s="507" t="str">
        <f>IF(基本情報入力シート!C181="","",基本情報入力シート!C181)</f>
        <v/>
      </c>
      <c r="C147" s="508"/>
      <c r="D147" s="508"/>
      <c r="E147" s="508"/>
      <c r="F147" s="508"/>
      <c r="G147" s="508"/>
      <c r="H147" s="508"/>
      <c r="I147" s="508"/>
      <c r="J147" s="508"/>
      <c r="K147" s="509"/>
      <c r="L147" s="107" t="str">
        <f>IF(基本情報入力シート!M181="","",基本情報入力シート!M181)</f>
        <v/>
      </c>
      <c r="M147" s="107" t="str">
        <f>IF(基本情報入力シート!R181="","",基本情報入力シート!R181)</f>
        <v/>
      </c>
      <c r="N147" s="108" t="str">
        <f>IF(基本情報入力シート!W181="","",基本情報入力シート!W181)</f>
        <v/>
      </c>
      <c r="O147" s="109" t="str">
        <f>IF(基本情報入力シート!X181="","",基本情報入力シート!X181)</f>
        <v/>
      </c>
      <c r="P147" s="110" t="str">
        <f>IF(基本情報入力シート!Y181="","",基本情報入力シート!Y181)</f>
        <v/>
      </c>
      <c r="Q147" s="409"/>
      <c r="R147" s="111"/>
      <c r="S147" s="116"/>
      <c r="T147" s="112"/>
      <c r="U147" s="113"/>
      <c r="V147" s="135"/>
    </row>
    <row r="148" spans="1:22" ht="27.75" customHeight="1">
      <c r="A148" s="106">
        <f t="shared" si="2"/>
        <v>130</v>
      </c>
      <c r="B148" s="507" t="str">
        <f>IF(基本情報入力シート!C182="","",基本情報入力シート!C182)</f>
        <v/>
      </c>
      <c r="C148" s="508"/>
      <c r="D148" s="508"/>
      <c r="E148" s="508"/>
      <c r="F148" s="508"/>
      <c r="G148" s="508"/>
      <c r="H148" s="508"/>
      <c r="I148" s="508"/>
      <c r="J148" s="508"/>
      <c r="K148" s="509"/>
      <c r="L148" s="107" t="str">
        <f>IF(基本情報入力シート!M182="","",基本情報入力シート!M182)</f>
        <v/>
      </c>
      <c r="M148" s="107" t="str">
        <f>IF(基本情報入力シート!R182="","",基本情報入力シート!R182)</f>
        <v/>
      </c>
      <c r="N148" s="108" t="str">
        <f>IF(基本情報入力シート!W182="","",基本情報入力シート!W182)</f>
        <v/>
      </c>
      <c r="O148" s="109" t="str">
        <f>IF(基本情報入力シート!X182="","",基本情報入力シート!X182)</f>
        <v/>
      </c>
      <c r="P148" s="110" t="str">
        <f>IF(基本情報入力シート!Y182="","",基本情報入力シート!Y182)</f>
        <v/>
      </c>
      <c r="Q148" s="409"/>
      <c r="R148" s="111"/>
      <c r="S148" s="116"/>
      <c r="T148" s="112"/>
      <c r="U148" s="113"/>
      <c r="V148" s="135"/>
    </row>
    <row r="149" spans="1:22" ht="27.75" customHeight="1">
      <c r="A149" s="106">
        <f t="shared" si="2"/>
        <v>131</v>
      </c>
      <c r="B149" s="507" t="str">
        <f>IF(基本情報入力シート!C183="","",基本情報入力シート!C183)</f>
        <v/>
      </c>
      <c r="C149" s="508"/>
      <c r="D149" s="508"/>
      <c r="E149" s="508"/>
      <c r="F149" s="508"/>
      <c r="G149" s="508"/>
      <c r="H149" s="508"/>
      <c r="I149" s="508"/>
      <c r="J149" s="508"/>
      <c r="K149" s="509"/>
      <c r="L149" s="107" t="str">
        <f>IF(基本情報入力シート!M183="","",基本情報入力シート!M183)</f>
        <v/>
      </c>
      <c r="M149" s="107" t="str">
        <f>IF(基本情報入力シート!R183="","",基本情報入力シート!R183)</f>
        <v/>
      </c>
      <c r="N149" s="108" t="str">
        <f>IF(基本情報入力シート!W183="","",基本情報入力シート!W183)</f>
        <v/>
      </c>
      <c r="O149" s="109" t="str">
        <f>IF(基本情報入力シート!X183="","",基本情報入力シート!X183)</f>
        <v/>
      </c>
      <c r="P149" s="110" t="str">
        <f>IF(基本情報入力シート!Y183="","",基本情報入力シート!Y183)</f>
        <v/>
      </c>
      <c r="Q149" s="409"/>
      <c r="R149" s="111"/>
      <c r="S149" s="116"/>
      <c r="T149" s="112"/>
      <c r="U149" s="113"/>
      <c r="V149" s="135"/>
    </row>
    <row r="150" spans="1:22" ht="27.75" customHeight="1">
      <c r="A150" s="106">
        <f t="shared" si="2"/>
        <v>132</v>
      </c>
      <c r="B150" s="507" t="str">
        <f>IF(基本情報入力シート!C184="","",基本情報入力シート!C184)</f>
        <v/>
      </c>
      <c r="C150" s="508"/>
      <c r="D150" s="508"/>
      <c r="E150" s="508"/>
      <c r="F150" s="508"/>
      <c r="G150" s="508"/>
      <c r="H150" s="508"/>
      <c r="I150" s="508"/>
      <c r="J150" s="508"/>
      <c r="K150" s="509"/>
      <c r="L150" s="107" t="str">
        <f>IF(基本情報入力シート!M184="","",基本情報入力シート!M184)</f>
        <v/>
      </c>
      <c r="M150" s="107" t="str">
        <f>IF(基本情報入力シート!R184="","",基本情報入力シート!R184)</f>
        <v/>
      </c>
      <c r="N150" s="108" t="str">
        <f>IF(基本情報入力シート!W184="","",基本情報入力シート!W184)</f>
        <v/>
      </c>
      <c r="O150" s="109" t="str">
        <f>IF(基本情報入力シート!X184="","",基本情報入力シート!X184)</f>
        <v/>
      </c>
      <c r="P150" s="110" t="str">
        <f>IF(基本情報入力シート!Y184="","",基本情報入力シート!Y184)</f>
        <v/>
      </c>
      <c r="Q150" s="409"/>
      <c r="R150" s="111"/>
      <c r="S150" s="116"/>
      <c r="T150" s="112"/>
      <c r="U150" s="113"/>
      <c r="V150" s="135"/>
    </row>
    <row r="151" spans="1:22" ht="27.75" customHeight="1">
      <c r="A151" s="106">
        <f t="shared" si="2"/>
        <v>133</v>
      </c>
      <c r="B151" s="507" t="str">
        <f>IF(基本情報入力シート!C185="","",基本情報入力シート!C185)</f>
        <v/>
      </c>
      <c r="C151" s="508"/>
      <c r="D151" s="508"/>
      <c r="E151" s="508"/>
      <c r="F151" s="508"/>
      <c r="G151" s="508"/>
      <c r="H151" s="508"/>
      <c r="I151" s="508"/>
      <c r="J151" s="508"/>
      <c r="K151" s="509"/>
      <c r="L151" s="107" t="str">
        <f>IF(基本情報入力シート!M185="","",基本情報入力シート!M185)</f>
        <v/>
      </c>
      <c r="M151" s="107" t="str">
        <f>IF(基本情報入力シート!R185="","",基本情報入力シート!R185)</f>
        <v/>
      </c>
      <c r="N151" s="108" t="str">
        <f>IF(基本情報入力シート!W185="","",基本情報入力シート!W185)</f>
        <v/>
      </c>
      <c r="O151" s="109" t="str">
        <f>IF(基本情報入力シート!X185="","",基本情報入力シート!X185)</f>
        <v/>
      </c>
      <c r="P151" s="110" t="str">
        <f>IF(基本情報入力シート!Y185="","",基本情報入力シート!Y185)</f>
        <v/>
      </c>
      <c r="Q151" s="409"/>
      <c r="R151" s="111"/>
      <c r="S151" s="116"/>
      <c r="T151" s="112"/>
      <c r="U151" s="113"/>
      <c r="V151" s="135"/>
    </row>
    <row r="152" spans="1:22" ht="27.75" customHeight="1">
      <c r="A152" s="106">
        <f t="shared" si="2"/>
        <v>134</v>
      </c>
      <c r="B152" s="507" t="str">
        <f>IF(基本情報入力シート!C186="","",基本情報入力シート!C186)</f>
        <v/>
      </c>
      <c r="C152" s="508"/>
      <c r="D152" s="508"/>
      <c r="E152" s="508"/>
      <c r="F152" s="508"/>
      <c r="G152" s="508"/>
      <c r="H152" s="508"/>
      <c r="I152" s="508"/>
      <c r="J152" s="508"/>
      <c r="K152" s="509"/>
      <c r="L152" s="107" t="str">
        <f>IF(基本情報入力シート!M186="","",基本情報入力シート!M186)</f>
        <v/>
      </c>
      <c r="M152" s="107" t="str">
        <f>IF(基本情報入力シート!R186="","",基本情報入力シート!R186)</f>
        <v/>
      </c>
      <c r="N152" s="108" t="str">
        <f>IF(基本情報入力シート!W186="","",基本情報入力シート!W186)</f>
        <v/>
      </c>
      <c r="O152" s="109" t="str">
        <f>IF(基本情報入力シート!X186="","",基本情報入力シート!X186)</f>
        <v/>
      </c>
      <c r="P152" s="110" t="str">
        <f>IF(基本情報入力シート!Y186="","",基本情報入力シート!Y186)</f>
        <v/>
      </c>
      <c r="Q152" s="409"/>
      <c r="R152" s="111"/>
      <c r="S152" s="116"/>
      <c r="T152" s="112"/>
      <c r="U152" s="113"/>
      <c r="V152" s="135"/>
    </row>
    <row r="153" spans="1:22" ht="27.75" customHeight="1">
      <c r="A153" s="106">
        <f t="shared" si="2"/>
        <v>135</v>
      </c>
      <c r="B153" s="507" t="str">
        <f>IF(基本情報入力シート!C187="","",基本情報入力シート!C187)</f>
        <v/>
      </c>
      <c r="C153" s="508"/>
      <c r="D153" s="508"/>
      <c r="E153" s="508"/>
      <c r="F153" s="508"/>
      <c r="G153" s="508"/>
      <c r="H153" s="508"/>
      <c r="I153" s="508"/>
      <c r="J153" s="508"/>
      <c r="K153" s="509"/>
      <c r="L153" s="107" t="str">
        <f>IF(基本情報入力シート!M187="","",基本情報入力シート!M187)</f>
        <v/>
      </c>
      <c r="M153" s="107" t="str">
        <f>IF(基本情報入力シート!R187="","",基本情報入力シート!R187)</f>
        <v/>
      </c>
      <c r="N153" s="108" t="str">
        <f>IF(基本情報入力シート!W187="","",基本情報入力シート!W187)</f>
        <v/>
      </c>
      <c r="O153" s="109" t="str">
        <f>IF(基本情報入力シート!X187="","",基本情報入力シート!X187)</f>
        <v/>
      </c>
      <c r="P153" s="110" t="str">
        <f>IF(基本情報入力シート!Y187="","",基本情報入力シート!Y187)</f>
        <v/>
      </c>
      <c r="Q153" s="409"/>
      <c r="R153" s="111"/>
      <c r="S153" s="116"/>
      <c r="T153" s="112"/>
      <c r="U153" s="113"/>
      <c r="V153" s="135"/>
    </row>
    <row r="154" spans="1:22" ht="27.75" customHeight="1">
      <c r="A154" s="106">
        <f t="shared" si="2"/>
        <v>136</v>
      </c>
      <c r="B154" s="507" t="str">
        <f>IF(基本情報入力シート!C188="","",基本情報入力シート!C188)</f>
        <v/>
      </c>
      <c r="C154" s="508"/>
      <c r="D154" s="508"/>
      <c r="E154" s="508"/>
      <c r="F154" s="508"/>
      <c r="G154" s="508"/>
      <c r="H154" s="508"/>
      <c r="I154" s="508"/>
      <c r="J154" s="508"/>
      <c r="K154" s="509"/>
      <c r="L154" s="107" t="str">
        <f>IF(基本情報入力シート!M188="","",基本情報入力シート!M188)</f>
        <v/>
      </c>
      <c r="M154" s="107" t="str">
        <f>IF(基本情報入力シート!R188="","",基本情報入力シート!R188)</f>
        <v/>
      </c>
      <c r="N154" s="108" t="str">
        <f>IF(基本情報入力シート!W188="","",基本情報入力シート!W188)</f>
        <v/>
      </c>
      <c r="O154" s="109" t="str">
        <f>IF(基本情報入力シート!X188="","",基本情報入力シート!X188)</f>
        <v/>
      </c>
      <c r="P154" s="110" t="str">
        <f>IF(基本情報入力シート!Y188="","",基本情報入力シート!Y188)</f>
        <v/>
      </c>
      <c r="Q154" s="409"/>
      <c r="R154" s="111"/>
      <c r="S154" s="116"/>
      <c r="T154" s="112"/>
      <c r="U154" s="113"/>
      <c r="V154" s="135"/>
    </row>
    <row r="155" spans="1:22" ht="27.75" customHeight="1">
      <c r="A155" s="106">
        <f t="shared" si="2"/>
        <v>137</v>
      </c>
      <c r="B155" s="507" t="str">
        <f>IF(基本情報入力シート!C189="","",基本情報入力シート!C189)</f>
        <v/>
      </c>
      <c r="C155" s="508"/>
      <c r="D155" s="508"/>
      <c r="E155" s="508"/>
      <c r="F155" s="508"/>
      <c r="G155" s="508"/>
      <c r="H155" s="508"/>
      <c r="I155" s="508"/>
      <c r="J155" s="508"/>
      <c r="K155" s="509"/>
      <c r="L155" s="107" t="str">
        <f>IF(基本情報入力シート!M189="","",基本情報入力シート!M189)</f>
        <v/>
      </c>
      <c r="M155" s="107" t="str">
        <f>IF(基本情報入力シート!R189="","",基本情報入力シート!R189)</f>
        <v/>
      </c>
      <c r="N155" s="108" t="str">
        <f>IF(基本情報入力シート!W189="","",基本情報入力シート!W189)</f>
        <v/>
      </c>
      <c r="O155" s="109" t="str">
        <f>IF(基本情報入力シート!X189="","",基本情報入力シート!X189)</f>
        <v/>
      </c>
      <c r="P155" s="110" t="str">
        <f>IF(基本情報入力シート!Y189="","",基本情報入力シート!Y189)</f>
        <v/>
      </c>
      <c r="Q155" s="409"/>
      <c r="R155" s="111"/>
      <c r="S155" s="116"/>
      <c r="T155" s="112"/>
      <c r="U155" s="113"/>
      <c r="V155" s="135"/>
    </row>
    <row r="156" spans="1:22" ht="27.75" customHeight="1">
      <c r="A156" s="106">
        <f t="shared" si="2"/>
        <v>138</v>
      </c>
      <c r="B156" s="507" t="str">
        <f>IF(基本情報入力シート!C190="","",基本情報入力シート!C190)</f>
        <v/>
      </c>
      <c r="C156" s="508"/>
      <c r="D156" s="508"/>
      <c r="E156" s="508"/>
      <c r="F156" s="508"/>
      <c r="G156" s="508"/>
      <c r="H156" s="508"/>
      <c r="I156" s="508"/>
      <c r="J156" s="508"/>
      <c r="K156" s="509"/>
      <c r="L156" s="107" t="str">
        <f>IF(基本情報入力シート!M190="","",基本情報入力シート!M190)</f>
        <v/>
      </c>
      <c r="M156" s="107" t="str">
        <f>IF(基本情報入力シート!R190="","",基本情報入力シート!R190)</f>
        <v/>
      </c>
      <c r="N156" s="108" t="str">
        <f>IF(基本情報入力シート!W190="","",基本情報入力シート!W190)</f>
        <v/>
      </c>
      <c r="O156" s="109" t="str">
        <f>IF(基本情報入力シート!X190="","",基本情報入力シート!X190)</f>
        <v/>
      </c>
      <c r="P156" s="110" t="str">
        <f>IF(基本情報入力シート!Y190="","",基本情報入力シート!Y190)</f>
        <v/>
      </c>
      <c r="Q156" s="409"/>
      <c r="R156" s="111"/>
      <c r="S156" s="116"/>
      <c r="T156" s="112"/>
      <c r="U156" s="113"/>
      <c r="V156" s="135"/>
    </row>
    <row r="157" spans="1:22" ht="27.75" customHeight="1">
      <c r="A157" s="106">
        <f t="shared" si="2"/>
        <v>139</v>
      </c>
      <c r="B157" s="507" t="str">
        <f>IF(基本情報入力シート!C191="","",基本情報入力シート!C191)</f>
        <v/>
      </c>
      <c r="C157" s="508"/>
      <c r="D157" s="508"/>
      <c r="E157" s="508"/>
      <c r="F157" s="508"/>
      <c r="G157" s="508"/>
      <c r="H157" s="508"/>
      <c r="I157" s="508"/>
      <c r="J157" s="508"/>
      <c r="K157" s="509"/>
      <c r="L157" s="107" t="str">
        <f>IF(基本情報入力シート!M191="","",基本情報入力シート!M191)</f>
        <v/>
      </c>
      <c r="M157" s="107" t="str">
        <f>IF(基本情報入力シート!R191="","",基本情報入力シート!R191)</f>
        <v/>
      </c>
      <c r="N157" s="108" t="str">
        <f>IF(基本情報入力シート!W191="","",基本情報入力シート!W191)</f>
        <v/>
      </c>
      <c r="O157" s="109" t="str">
        <f>IF(基本情報入力シート!X191="","",基本情報入力シート!X191)</f>
        <v/>
      </c>
      <c r="P157" s="110" t="str">
        <f>IF(基本情報入力シート!Y191="","",基本情報入力シート!Y191)</f>
        <v/>
      </c>
      <c r="Q157" s="409"/>
      <c r="R157" s="111"/>
      <c r="S157" s="116"/>
      <c r="T157" s="112"/>
      <c r="U157" s="113"/>
      <c r="V157" s="135"/>
    </row>
    <row r="158" spans="1:22" ht="27.75" customHeight="1">
      <c r="A158" s="106">
        <f t="shared" si="2"/>
        <v>140</v>
      </c>
      <c r="B158" s="507" t="str">
        <f>IF(基本情報入力シート!C192="","",基本情報入力シート!C192)</f>
        <v/>
      </c>
      <c r="C158" s="508"/>
      <c r="D158" s="508"/>
      <c r="E158" s="508"/>
      <c r="F158" s="508"/>
      <c r="G158" s="508"/>
      <c r="H158" s="508"/>
      <c r="I158" s="508"/>
      <c r="J158" s="508"/>
      <c r="K158" s="509"/>
      <c r="L158" s="107" t="str">
        <f>IF(基本情報入力シート!M192="","",基本情報入力シート!M192)</f>
        <v/>
      </c>
      <c r="M158" s="107" t="str">
        <f>IF(基本情報入力シート!R192="","",基本情報入力シート!R192)</f>
        <v/>
      </c>
      <c r="N158" s="108" t="str">
        <f>IF(基本情報入力シート!W192="","",基本情報入力シート!W192)</f>
        <v/>
      </c>
      <c r="O158" s="109" t="str">
        <f>IF(基本情報入力シート!X192="","",基本情報入力シート!X192)</f>
        <v/>
      </c>
      <c r="P158" s="110" t="str">
        <f>IF(基本情報入力シート!Y192="","",基本情報入力シート!Y192)</f>
        <v/>
      </c>
      <c r="Q158" s="409"/>
      <c r="R158" s="111"/>
      <c r="S158" s="116"/>
      <c r="T158" s="112"/>
      <c r="U158" s="113"/>
      <c r="V158" s="135"/>
    </row>
    <row r="159" spans="1:22" ht="27.75" customHeight="1">
      <c r="A159" s="106">
        <f t="shared" si="2"/>
        <v>141</v>
      </c>
      <c r="B159" s="507" t="str">
        <f>IF(基本情報入力シート!C193="","",基本情報入力シート!C193)</f>
        <v/>
      </c>
      <c r="C159" s="508"/>
      <c r="D159" s="508"/>
      <c r="E159" s="508"/>
      <c r="F159" s="508"/>
      <c r="G159" s="508"/>
      <c r="H159" s="508"/>
      <c r="I159" s="508"/>
      <c r="J159" s="508"/>
      <c r="K159" s="509"/>
      <c r="L159" s="107" t="str">
        <f>IF(基本情報入力シート!M193="","",基本情報入力シート!M193)</f>
        <v/>
      </c>
      <c r="M159" s="107" t="str">
        <f>IF(基本情報入力シート!R193="","",基本情報入力シート!R193)</f>
        <v/>
      </c>
      <c r="N159" s="108" t="str">
        <f>IF(基本情報入力シート!W193="","",基本情報入力シート!W193)</f>
        <v/>
      </c>
      <c r="O159" s="109" t="str">
        <f>IF(基本情報入力シート!X193="","",基本情報入力シート!X193)</f>
        <v/>
      </c>
      <c r="P159" s="110" t="str">
        <f>IF(基本情報入力シート!Y193="","",基本情報入力シート!Y193)</f>
        <v/>
      </c>
      <c r="Q159" s="409"/>
      <c r="R159" s="111"/>
      <c r="S159" s="116"/>
      <c r="T159" s="112"/>
      <c r="U159" s="113"/>
      <c r="V159" s="135"/>
    </row>
    <row r="160" spans="1:22" ht="27.75" customHeight="1">
      <c r="A160" s="106">
        <f t="shared" si="2"/>
        <v>142</v>
      </c>
      <c r="B160" s="507" t="str">
        <f>IF(基本情報入力シート!C194="","",基本情報入力シート!C194)</f>
        <v/>
      </c>
      <c r="C160" s="508"/>
      <c r="D160" s="508"/>
      <c r="E160" s="508"/>
      <c r="F160" s="508"/>
      <c r="G160" s="508"/>
      <c r="H160" s="508"/>
      <c r="I160" s="508"/>
      <c r="J160" s="508"/>
      <c r="K160" s="509"/>
      <c r="L160" s="107" t="str">
        <f>IF(基本情報入力シート!M194="","",基本情報入力シート!M194)</f>
        <v/>
      </c>
      <c r="M160" s="107" t="str">
        <f>IF(基本情報入力シート!R194="","",基本情報入力シート!R194)</f>
        <v/>
      </c>
      <c r="N160" s="108" t="str">
        <f>IF(基本情報入力シート!W194="","",基本情報入力シート!W194)</f>
        <v/>
      </c>
      <c r="O160" s="109" t="str">
        <f>IF(基本情報入力シート!X194="","",基本情報入力シート!X194)</f>
        <v/>
      </c>
      <c r="P160" s="110" t="str">
        <f>IF(基本情報入力シート!Y194="","",基本情報入力シート!Y194)</f>
        <v/>
      </c>
      <c r="Q160" s="409"/>
      <c r="R160" s="111"/>
      <c r="S160" s="116"/>
      <c r="T160" s="112"/>
      <c r="U160" s="113"/>
      <c r="V160" s="135"/>
    </row>
    <row r="161" spans="1:22" ht="27.75" customHeight="1">
      <c r="A161" s="106">
        <f t="shared" si="2"/>
        <v>143</v>
      </c>
      <c r="B161" s="507" t="str">
        <f>IF(基本情報入力シート!C195="","",基本情報入力シート!C195)</f>
        <v/>
      </c>
      <c r="C161" s="508"/>
      <c r="D161" s="508"/>
      <c r="E161" s="508"/>
      <c r="F161" s="508"/>
      <c r="G161" s="508"/>
      <c r="H161" s="508"/>
      <c r="I161" s="508"/>
      <c r="J161" s="508"/>
      <c r="K161" s="509"/>
      <c r="L161" s="107" t="str">
        <f>IF(基本情報入力シート!M195="","",基本情報入力シート!M195)</f>
        <v/>
      </c>
      <c r="M161" s="107" t="str">
        <f>IF(基本情報入力シート!R195="","",基本情報入力シート!R195)</f>
        <v/>
      </c>
      <c r="N161" s="108" t="str">
        <f>IF(基本情報入力シート!W195="","",基本情報入力シート!W195)</f>
        <v/>
      </c>
      <c r="O161" s="109" t="str">
        <f>IF(基本情報入力シート!X195="","",基本情報入力シート!X195)</f>
        <v/>
      </c>
      <c r="P161" s="110" t="str">
        <f>IF(基本情報入力シート!Y195="","",基本情報入力シート!Y195)</f>
        <v/>
      </c>
      <c r="Q161" s="409"/>
      <c r="R161" s="111"/>
      <c r="S161" s="116"/>
      <c r="T161" s="112"/>
      <c r="U161" s="113"/>
      <c r="V161" s="135"/>
    </row>
    <row r="162" spans="1:22" ht="27.75" customHeight="1">
      <c r="A162" s="106">
        <f t="shared" si="2"/>
        <v>144</v>
      </c>
      <c r="B162" s="507" t="str">
        <f>IF(基本情報入力シート!C196="","",基本情報入力シート!C196)</f>
        <v/>
      </c>
      <c r="C162" s="508"/>
      <c r="D162" s="508"/>
      <c r="E162" s="508"/>
      <c r="F162" s="508"/>
      <c r="G162" s="508"/>
      <c r="H162" s="508"/>
      <c r="I162" s="508"/>
      <c r="J162" s="508"/>
      <c r="K162" s="509"/>
      <c r="L162" s="107" t="str">
        <f>IF(基本情報入力シート!M196="","",基本情報入力シート!M196)</f>
        <v/>
      </c>
      <c r="M162" s="107" t="str">
        <f>IF(基本情報入力シート!R196="","",基本情報入力シート!R196)</f>
        <v/>
      </c>
      <c r="N162" s="108" t="str">
        <f>IF(基本情報入力シート!W196="","",基本情報入力シート!W196)</f>
        <v/>
      </c>
      <c r="O162" s="109" t="str">
        <f>IF(基本情報入力シート!X196="","",基本情報入力シート!X196)</f>
        <v/>
      </c>
      <c r="P162" s="110" t="str">
        <f>IF(基本情報入力シート!Y196="","",基本情報入力シート!Y196)</f>
        <v/>
      </c>
      <c r="Q162" s="409"/>
      <c r="R162" s="111"/>
      <c r="S162" s="116"/>
      <c r="T162" s="112"/>
      <c r="U162" s="113"/>
      <c r="V162" s="135"/>
    </row>
    <row r="163" spans="1:22" ht="27.75" customHeight="1">
      <c r="A163" s="106">
        <f t="shared" si="2"/>
        <v>145</v>
      </c>
      <c r="B163" s="507" t="str">
        <f>IF(基本情報入力シート!C197="","",基本情報入力シート!C197)</f>
        <v/>
      </c>
      <c r="C163" s="508"/>
      <c r="D163" s="508"/>
      <c r="E163" s="508"/>
      <c r="F163" s="508"/>
      <c r="G163" s="508"/>
      <c r="H163" s="508"/>
      <c r="I163" s="508"/>
      <c r="J163" s="508"/>
      <c r="K163" s="509"/>
      <c r="L163" s="107" t="str">
        <f>IF(基本情報入力シート!M197="","",基本情報入力シート!M197)</f>
        <v/>
      </c>
      <c r="M163" s="107" t="str">
        <f>IF(基本情報入力シート!R197="","",基本情報入力シート!R197)</f>
        <v/>
      </c>
      <c r="N163" s="108" t="str">
        <f>IF(基本情報入力シート!W197="","",基本情報入力シート!W197)</f>
        <v/>
      </c>
      <c r="O163" s="109" t="str">
        <f>IF(基本情報入力シート!X197="","",基本情報入力シート!X197)</f>
        <v/>
      </c>
      <c r="P163" s="110" t="str">
        <f>IF(基本情報入力シート!Y197="","",基本情報入力シート!Y197)</f>
        <v/>
      </c>
      <c r="Q163" s="409"/>
      <c r="R163" s="111"/>
      <c r="S163" s="116"/>
      <c r="T163" s="112"/>
      <c r="U163" s="113"/>
      <c r="V163" s="135"/>
    </row>
    <row r="164" spans="1:22" ht="27.75" customHeight="1">
      <c r="A164" s="106">
        <f t="shared" si="2"/>
        <v>146</v>
      </c>
      <c r="B164" s="507" t="str">
        <f>IF(基本情報入力シート!C198="","",基本情報入力シート!C198)</f>
        <v/>
      </c>
      <c r="C164" s="508"/>
      <c r="D164" s="508"/>
      <c r="E164" s="508"/>
      <c r="F164" s="508"/>
      <c r="G164" s="508"/>
      <c r="H164" s="508"/>
      <c r="I164" s="508"/>
      <c r="J164" s="508"/>
      <c r="K164" s="509"/>
      <c r="L164" s="107" t="str">
        <f>IF(基本情報入力シート!M198="","",基本情報入力シート!M198)</f>
        <v/>
      </c>
      <c r="M164" s="107" t="str">
        <f>IF(基本情報入力シート!R198="","",基本情報入力シート!R198)</f>
        <v/>
      </c>
      <c r="N164" s="108" t="str">
        <f>IF(基本情報入力シート!W198="","",基本情報入力シート!W198)</f>
        <v/>
      </c>
      <c r="O164" s="109" t="str">
        <f>IF(基本情報入力シート!X198="","",基本情報入力シート!X198)</f>
        <v/>
      </c>
      <c r="P164" s="110" t="str">
        <f>IF(基本情報入力シート!Y198="","",基本情報入力シート!Y198)</f>
        <v/>
      </c>
      <c r="Q164" s="409"/>
      <c r="R164" s="111"/>
      <c r="S164" s="116"/>
      <c r="T164" s="112"/>
      <c r="U164" s="113"/>
      <c r="V164" s="135"/>
    </row>
    <row r="165" spans="1:22" ht="27.75" customHeight="1">
      <c r="A165" s="106">
        <f t="shared" si="2"/>
        <v>147</v>
      </c>
      <c r="B165" s="507" t="str">
        <f>IF(基本情報入力シート!C199="","",基本情報入力シート!C199)</f>
        <v/>
      </c>
      <c r="C165" s="508"/>
      <c r="D165" s="508"/>
      <c r="E165" s="508"/>
      <c r="F165" s="508"/>
      <c r="G165" s="508"/>
      <c r="H165" s="508"/>
      <c r="I165" s="508"/>
      <c r="J165" s="508"/>
      <c r="K165" s="509"/>
      <c r="L165" s="107" t="str">
        <f>IF(基本情報入力シート!M199="","",基本情報入力シート!M199)</f>
        <v/>
      </c>
      <c r="M165" s="107" t="str">
        <f>IF(基本情報入力シート!R199="","",基本情報入力シート!R199)</f>
        <v/>
      </c>
      <c r="N165" s="108" t="str">
        <f>IF(基本情報入力シート!W199="","",基本情報入力シート!W199)</f>
        <v/>
      </c>
      <c r="O165" s="109" t="str">
        <f>IF(基本情報入力シート!X199="","",基本情報入力シート!X199)</f>
        <v/>
      </c>
      <c r="P165" s="110" t="str">
        <f>IF(基本情報入力シート!Y199="","",基本情報入力シート!Y199)</f>
        <v/>
      </c>
      <c r="Q165" s="409"/>
      <c r="R165" s="111"/>
      <c r="S165" s="116"/>
      <c r="T165" s="112"/>
      <c r="U165" s="113"/>
      <c r="V165" s="135"/>
    </row>
    <row r="166" spans="1:22" ht="27.75" customHeight="1">
      <c r="A166" s="106">
        <f t="shared" si="2"/>
        <v>148</v>
      </c>
      <c r="B166" s="507" t="str">
        <f>IF(基本情報入力シート!C200="","",基本情報入力シート!C200)</f>
        <v/>
      </c>
      <c r="C166" s="508"/>
      <c r="D166" s="508"/>
      <c r="E166" s="508"/>
      <c r="F166" s="508"/>
      <c r="G166" s="508"/>
      <c r="H166" s="508"/>
      <c r="I166" s="508"/>
      <c r="J166" s="508"/>
      <c r="K166" s="509"/>
      <c r="L166" s="107" t="str">
        <f>IF(基本情報入力シート!M200="","",基本情報入力シート!M200)</f>
        <v/>
      </c>
      <c r="M166" s="107" t="str">
        <f>IF(基本情報入力シート!R200="","",基本情報入力シート!R200)</f>
        <v/>
      </c>
      <c r="N166" s="108" t="str">
        <f>IF(基本情報入力シート!W200="","",基本情報入力シート!W200)</f>
        <v/>
      </c>
      <c r="O166" s="109" t="str">
        <f>IF(基本情報入力シート!X200="","",基本情報入力シート!X200)</f>
        <v/>
      </c>
      <c r="P166" s="110" t="str">
        <f>IF(基本情報入力シート!Y200="","",基本情報入力シート!Y200)</f>
        <v/>
      </c>
      <c r="Q166" s="409"/>
      <c r="R166" s="111"/>
      <c r="S166" s="116"/>
      <c r="T166" s="112"/>
      <c r="U166" s="113"/>
      <c r="V166" s="135"/>
    </row>
    <row r="167" spans="1:22" ht="27.75" customHeight="1">
      <c r="A167" s="106">
        <f t="shared" si="2"/>
        <v>149</v>
      </c>
      <c r="B167" s="507" t="str">
        <f>IF(基本情報入力シート!C201="","",基本情報入力シート!C201)</f>
        <v/>
      </c>
      <c r="C167" s="508"/>
      <c r="D167" s="508"/>
      <c r="E167" s="508"/>
      <c r="F167" s="508"/>
      <c r="G167" s="508"/>
      <c r="H167" s="508"/>
      <c r="I167" s="508"/>
      <c r="J167" s="508"/>
      <c r="K167" s="509"/>
      <c r="L167" s="107" t="str">
        <f>IF(基本情報入力シート!M201="","",基本情報入力シート!M201)</f>
        <v/>
      </c>
      <c r="M167" s="107" t="str">
        <f>IF(基本情報入力シート!R201="","",基本情報入力シート!R201)</f>
        <v/>
      </c>
      <c r="N167" s="108" t="str">
        <f>IF(基本情報入力シート!W201="","",基本情報入力シート!W201)</f>
        <v/>
      </c>
      <c r="O167" s="109" t="str">
        <f>IF(基本情報入力シート!X201="","",基本情報入力シート!X201)</f>
        <v/>
      </c>
      <c r="P167" s="110" t="str">
        <f>IF(基本情報入力シート!Y201="","",基本情報入力シート!Y201)</f>
        <v/>
      </c>
      <c r="Q167" s="409"/>
      <c r="R167" s="111"/>
      <c r="S167" s="116"/>
      <c r="T167" s="112"/>
      <c r="U167" s="113"/>
      <c r="V167" s="135"/>
    </row>
    <row r="168" spans="1:22" ht="27.75" customHeight="1">
      <c r="A168" s="106">
        <f t="shared" si="2"/>
        <v>150</v>
      </c>
      <c r="B168" s="507" t="str">
        <f>IF(基本情報入力シート!C202="","",基本情報入力シート!C202)</f>
        <v/>
      </c>
      <c r="C168" s="508"/>
      <c r="D168" s="508"/>
      <c r="E168" s="508"/>
      <c r="F168" s="508"/>
      <c r="G168" s="508"/>
      <c r="H168" s="508"/>
      <c r="I168" s="508"/>
      <c r="J168" s="508"/>
      <c r="K168" s="509"/>
      <c r="L168" s="107" t="str">
        <f>IF(基本情報入力シート!M202="","",基本情報入力シート!M202)</f>
        <v/>
      </c>
      <c r="M168" s="107" t="str">
        <f>IF(基本情報入力シート!R202="","",基本情報入力シート!R202)</f>
        <v/>
      </c>
      <c r="N168" s="108" t="str">
        <f>IF(基本情報入力シート!W202="","",基本情報入力シート!W202)</f>
        <v/>
      </c>
      <c r="O168" s="109" t="str">
        <f>IF(基本情報入力シート!X202="","",基本情報入力シート!X202)</f>
        <v/>
      </c>
      <c r="P168" s="110" t="str">
        <f>IF(基本情報入力シート!Y202="","",基本情報入力シート!Y202)</f>
        <v/>
      </c>
      <c r="Q168" s="409"/>
      <c r="R168" s="111"/>
      <c r="S168" s="116"/>
      <c r="T168" s="112"/>
      <c r="U168" s="113"/>
      <c r="V168" s="135"/>
    </row>
    <row r="169" spans="1:22" ht="27.75" customHeight="1">
      <c r="A169" s="106">
        <f t="shared" si="2"/>
        <v>151</v>
      </c>
      <c r="B169" s="507" t="str">
        <f>IF(基本情報入力シート!C203="","",基本情報入力シート!C203)</f>
        <v/>
      </c>
      <c r="C169" s="508"/>
      <c r="D169" s="508"/>
      <c r="E169" s="508"/>
      <c r="F169" s="508"/>
      <c r="G169" s="508"/>
      <c r="H169" s="508"/>
      <c r="I169" s="508"/>
      <c r="J169" s="508"/>
      <c r="K169" s="509"/>
      <c r="L169" s="107" t="str">
        <f>IF(基本情報入力シート!M203="","",基本情報入力シート!M203)</f>
        <v/>
      </c>
      <c r="M169" s="107" t="str">
        <f>IF(基本情報入力シート!R203="","",基本情報入力シート!R203)</f>
        <v/>
      </c>
      <c r="N169" s="108" t="str">
        <f>IF(基本情報入力シート!W203="","",基本情報入力シート!W203)</f>
        <v/>
      </c>
      <c r="O169" s="109" t="str">
        <f>IF(基本情報入力シート!X203="","",基本情報入力シート!X203)</f>
        <v/>
      </c>
      <c r="P169" s="110" t="str">
        <f>IF(基本情報入力シート!Y203="","",基本情報入力シート!Y203)</f>
        <v/>
      </c>
      <c r="Q169" s="409"/>
      <c r="R169" s="111"/>
      <c r="S169" s="116"/>
      <c r="T169" s="112"/>
      <c r="U169" s="113"/>
      <c r="V169" s="135"/>
    </row>
    <row r="170" spans="1:22" ht="27.75" customHeight="1">
      <c r="A170" s="106">
        <f t="shared" si="2"/>
        <v>152</v>
      </c>
      <c r="B170" s="507" t="str">
        <f>IF(基本情報入力シート!C204="","",基本情報入力シート!C204)</f>
        <v/>
      </c>
      <c r="C170" s="508"/>
      <c r="D170" s="508"/>
      <c r="E170" s="508"/>
      <c r="F170" s="508"/>
      <c r="G170" s="508"/>
      <c r="H170" s="508"/>
      <c r="I170" s="508"/>
      <c r="J170" s="508"/>
      <c r="K170" s="509"/>
      <c r="L170" s="107" t="str">
        <f>IF(基本情報入力シート!M204="","",基本情報入力シート!M204)</f>
        <v/>
      </c>
      <c r="M170" s="107" t="str">
        <f>IF(基本情報入力シート!R204="","",基本情報入力シート!R204)</f>
        <v/>
      </c>
      <c r="N170" s="108" t="str">
        <f>IF(基本情報入力シート!W204="","",基本情報入力シート!W204)</f>
        <v/>
      </c>
      <c r="O170" s="109" t="str">
        <f>IF(基本情報入力シート!X204="","",基本情報入力シート!X204)</f>
        <v/>
      </c>
      <c r="P170" s="110" t="str">
        <f>IF(基本情報入力シート!Y204="","",基本情報入力シート!Y204)</f>
        <v/>
      </c>
      <c r="Q170" s="409"/>
      <c r="R170" s="111"/>
      <c r="S170" s="116"/>
      <c r="T170" s="112"/>
      <c r="U170" s="113"/>
      <c r="V170" s="135"/>
    </row>
    <row r="171" spans="1:22" ht="27.75" customHeight="1">
      <c r="A171" s="106">
        <f t="shared" si="2"/>
        <v>153</v>
      </c>
      <c r="B171" s="507" t="str">
        <f>IF(基本情報入力シート!C205="","",基本情報入力シート!C205)</f>
        <v/>
      </c>
      <c r="C171" s="508"/>
      <c r="D171" s="508"/>
      <c r="E171" s="508"/>
      <c r="F171" s="508"/>
      <c r="G171" s="508"/>
      <c r="H171" s="508"/>
      <c r="I171" s="508"/>
      <c r="J171" s="508"/>
      <c r="K171" s="509"/>
      <c r="L171" s="107" t="str">
        <f>IF(基本情報入力シート!M205="","",基本情報入力シート!M205)</f>
        <v/>
      </c>
      <c r="M171" s="107" t="str">
        <f>IF(基本情報入力シート!R205="","",基本情報入力シート!R205)</f>
        <v/>
      </c>
      <c r="N171" s="108" t="str">
        <f>IF(基本情報入力シート!W205="","",基本情報入力シート!W205)</f>
        <v/>
      </c>
      <c r="O171" s="109" t="str">
        <f>IF(基本情報入力シート!X205="","",基本情報入力シート!X205)</f>
        <v/>
      </c>
      <c r="P171" s="110" t="str">
        <f>IF(基本情報入力シート!Y205="","",基本情報入力シート!Y205)</f>
        <v/>
      </c>
      <c r="Q171" s="409"/>
      <c r="R171" s="111"/>
      <c r="S171" s="116"/>
      <c r="T171" s="112"/>
      <c r="U171" s="113"/>
      <c r="V171" s="135"/>
    </row>
    <row r="172" spans="1:22" ht="27.75" customHeight="1">
      <c r="A172" s="106">
        <f t="shared" si="2"/>
        <v>154</v>
      </c>
      <c r="B172" s="507" t="str">
        <f>IF(基本情報入力シート!C206="","",基本情報入力シート!C206)</f>
        <v/>
      </c>
      <c r="C172" s="508"/>
      <c r="D172" s="508"/>
      <c r="E172" s="508"/>
      <c r="F172" s="508"/>
      <c r="G172" s="508"/>
      <c r="H172" s="508"/>
      <c r="I172" s="508"/>
      <c r="J172" s="508"/>
      <c r="K172" s="509"/>
      <c r="L172" s="107" t="str">
        <f>IF(基本情報入力シート!M206="","",基本情報入力シート!M206)</f>
        <v/>
      </c>
      <c r="M172" s="107" t="str">
        <f>IF(基本情報入力シート!R206="","",基本情報入力シート!R206)</f>
        <v/>
      </c>
      <c r="N172" s="108" t="str">
        <f>IF(基本情報入力シート!W206="","",基本情報入力シート!W206)</f>
        <v/>
      </c>
      <c r="O172" s="109" t="str">
        <f>IF(基本情報入力シート!X206="","",基本情報入力シート!X206)</f>
        <v/>
      </c>
      <c r="P172" s="110" t="str">
        <f>IF(基本情報入力シート!Y206="","",基本情報入力シート!Y206)</f>
        <v/>
      </c>
      <c r="Q172" s="409"/>
      <c r="R172" s="111"/>
      <c r="S172" s="116"/>
      <c r="T172" s="112"/>
      <c r="U172" s="113"/>
      <c r="V172" s="135"/>
    </row>
    <row r="173" spans="1:22" ht="27.75" customHeight="1">
      <c r="A173" s="106">
        <f t="shared" si="2"/>
        <v>155</v>
      </c>
      <c r="B173" s="507" t="str">
        <f>IF(基本情報入力シート!C207="","",基本情報入力シート!C207)</f>
        <v/>
      </c>
      <c r="C173" s="508"/>
      <c r="D173" s="508"/>
      <c r="E173" s="508"/>
      <c r="F173" s="508"/>
      <c r="G173" s="508"/>
      <c r="H173" s="508"/>
      <c r="I173" s="508"/>
      <c r="J173" s="508"/>
      <c r="K173" s="509"/>
      <c r="L173" s="107" t="str">
        <f>IF(基本情報入力シート!M207="","",基本情報入力シート!M207)</f>
        <v/>
      </c>
      <c r="M173" s="107" t="str">
        <f>IF(基本情報入力シート!R207="","",基本情報入力シート!R207)</f>
        <v/>
      </c>
      <c r="N173" s="108" t="str">
        <f>IF(基本情報入力シート!W207="","",基本情報入力シート!W207)</f>
        <v/>
      </c>
      <c r="O173" s="109" t="str">
        <f>IF(基本情報入力シート!X207="","",基本情報入力シート!X207)</f>
        <v/>
      </c>
      <c r="P173" s="110" t="str">
        <f>IF(基本情報入力シート!Y207="","",基本情報入力シート!Y207)</f>
        <v/>
      </c>
      <c r="Q173" s="409"/>
      <c r="R173" s="111"/>
      <c r="S173" s="116"/>
      <c r="T173" s="112"/>
      <c r="U173" s="113"/>
      <c r="V173" s="135"/>
    </row>
    <row r="174" spans="1:22" ht="27.75" customHeight="1">
      <c r="A174" s="106">
        <f t="shared" si="2"/>
        <v>156</v>
      </c>
      <c r="B174" s="507" t="str">
        <f>IF(基本情報入力シート!C208="","",基本情報入力シート!C208)</f>
        <v/>
      </c>
      <c r="C174" s="508"/>
      <c r="D174" s="508"/>
      <c r="E174" s="508"/>
      <c r="F174" s="508"/>
      <c r="G174" s="508"/>
      <c r="H174" s="508"/>
      <c r="I174" s="508"/>
      <c r="J174" s="508"/>
      <c r="K174" s="509"/>
      <c r="L174" s="107" t="str">
        <f>IF(基本情報入力シート!M208="","",基本情報入力シート!M208)</f>
        <v/>
      </c>
      <c r="M174" s="107" t="str">
        <f>IF(基本情報入力シート!R208="","",基本情報入力シート!R208)</f>
        <v/>
      </c>
      <c r="N174" s="108" t="str">
        <f>IF(基本情報入力シート!W208="","",基本情報入力シート!W208)</f>
        <v/>
      </c>
      <c r="O174" s="109" t="str">
        <f>IF(基本情報入力シート!X208="","",基本情報入力シート!X208)</f>
        <v/>
      </c>
      <c r="P174" s="110" t="str">
        <f>IF(基本情報入力シート!Y208="","",基本情報入力シート!Y208)</f>
        <v/>
      </c>
      <c r="Q174" s="409"/>
      <c r="R174" s="111"/>
      <c r="S174" s="116"/>
      <c r="T174" s="112"/>
      <c r="U174" s="113"/>
      <c r="V174" s="135"/>
    </row>
    <row r="175" spans="1:22" ht="27.75" customHeight="1">
      <c r="A175" s="106">
        <f t="shared" si="2"/>
        <v>157</v>
      </c>
      <c r="B175" s="507" t="str">
        <f>IF(基本情報入力シート!C209="","",基本情報入力シート!C209)</f>
        <v/>
      </c>
      <c r="C175" s="508"/>
      <c r="D175" s="508"/>
      <c r="E175" s="508"/>
      <c r="F175" s="508"/>
      <c r="G175" s="508"/>
      <c r="H175" s="508"/>
      <c r="I175" s="508"/>
      <c r="J175" s="508"/>
      <c r="K175" s="509"/>
      <c r="L175" s="107" t="str">
        <f>IF(基本情報入力シート!M209="","",基本情報入力シート!M209)</f>
        <v/>
      </c>
      <c r="M175" s="107" t="str">
        <f>IF(基本情報入力シート!R209="","",基本情報入力シート!R209)</f>
        <v/>
      </c>
      <c r="N175" s="108" t="str">
        <f>IF(基本情報入力シート!W209="","",基本情報入力シート!W209)</f>
        <v/>
      </c>
      <c r="O175" s="109" t="str">
        <f>IF(基本情報入力シート!X209="","",基本情報入力シート!X209)</f>
        <v/>
      </c>
      <c r="P175" s="110" t="str">
        <f>IF(基本情報入力シート!Y209="","",基本情報入力シート!Y209)</f>
        <v/>
      </c>
      <c r="Q175" s="409"/>
      <c r="R175" s="111"/>
      <c r="S175" s="116"/>
      <c r="T175" s="112"/>
      <c r="U175" s="113"/>
      <c r="V175" s="135"/>
    </row>
    <row r="176" spans="1:22" ht="27.75" customHeight="1">
      <c r="A176" s="106">
        <f t="shared" si="2"/>
        <v>158</v>
      </c>
      <c r="B176" s="507" t="str">
        <f>IF(基本情報入力シート!C210="","",基本情報入力シート!C210)</f>
        <v/>
      </c>
      <c r="C176" s="508"/>
      <c r="D176" s="508"/>
      <c r="E176" s="508"/>
      <c r="F176" s="508"/>
      <c r="G176" s="508"/>
      <c r="H176" s="508"/>
      <c r="I176" s="508"/>
      <c r="J176" s="508"/>
      <c r="K176" s="509"/>
      <c r="L176" s="107" t="str">
        <f>IF(基本情報入力シート!M210="","",基本情報入力シート!M210)</f>
        <v/>
      </c>
      <c r="M176" s="107" t="str">
        <f>IF(基本情報入力シート!R210="","",基本情報入力シート!R210)</f>
        <v/>
      </c>
      <c r="N176" s="108" t="str">
        <f>IF(基本情報入力シート!W210="","",基本情報入力シート!W210)</f>
        <v/>
      </c>
      <c r="O176" s="109" t="str">
        <f>IF(基本情報入力シート!X210="","",基本情報入力シート!X210)</f>
        <v/>
      </c>
      <c r="P176" s="110" t="str">
        <f>IF(基本情報入力シート!Y210="","",基本情報入力シート!Y210)</f>
        <v/>
      </c>
      <c r="Q176" s="409"/>
      <c r="R176" s="111"/>
      <c r="S176" s="116"/>
      <c r="T176" s="112"/>
      <c r="U176" s="113"/>
      <c r="V176" s="135"/>
    </row>
    <row r="177" spans="1:22" ht="27.75" customHeight="1">
      <c r="A177" s="106">
        <f t="shared" si="2"/>
        <v>159</v>
      </c>
      <c r="B177" s="507" t="str">
        <f>IF(基本情報入力シート!C211="","",基本情報入力シート!C211)</f>
        <v/>
      </c>
      <c r="C177" s="508"/>
      <c r="D177" s="508"/>
      <c r="E177" s="508"/>
      <c r="F177" s="508"/>
      <c r="G177" s="508"/>
      <c r="H177" s="508"/>
      <c r="I177" s="508"/>
      <c r="J177" s="508"/>
      <c r="K177" s="509"/>
      <c r="L177" s="107" t="str">
        <f>IF(基本情報入力シート!M211="","",基本情報入力シート!M211)</f>
        <v/>
      </c>
      <c r="M177" s="107" t="str">
        <f>IF(基本情報入力シート!R211="","",基本情報入力シート!R211)</f>
        <v/>
      </c>
      <c r="N177" s="108" t="str">
        <f>IF(基本情報入力シート!W211="","",基本情報入力シート!W211)</f>
        <v/>
      </c>
      <c r="O177" s="109" t="str">
        <f>IF(基本情報入力シート!X211="","",基本情報入力シート!X211)</f>
        <v/>
      </c>
      <c r="P177" s="110" t="str">
        <f>IF(基本情報入力シート!Y211="","",基本情報入力シート!Y211)</f>
        <v/>
      </c>
      <c r="Q177" s="409"/>
      <c r="R177" s="111"/>
      <c r="S177" s="116"/>
      <c r="T177" s="112"/>
      <c r="U177" s="113"/>
      <c r="V177" s="135"/>
    </row>
    <row r="178" spans="1:22" ht="27.75" customHeight="1">
      <c r="A178" s="106">
        <f t="shared" si="2"/>
        <v>160</v>
      </c>
      <c r="B178" s="507" t="str">
        <f>IF(基本情報入力シート!C212="","",基本情報入力シート!C212)</f>
        <v/>
      </c>
      <c r="C178" s="508"/>
      <c r="D178" s="508"/>
      <c r="E178" s="508"/>
      <c r="F178" s="508"/>
      <c r="G178" s="508"/>
      <c r="H178" s="508"/>
      <c r="I178" s="508"/>
      <c r="J178" s="508"/>
      <c r="K178" s="509"/>
      <c r="L178" s="107" t="str">
        <f>IF(基本情報入力シート!M212="","",基本情報入力シート!M212)</f>
        <v/>
      </c>
      <c r="M178" s="107" t="str">
        <f>IF(基本情報入力シート!R212="","",基本情報入力シート!R212)</f>
        <v/>
      </c>
      <c r="N178" s="108" t="str">
        <f>IF(基本情報入力シート!W212="","",基本情報入力シート!W212)</f>
        <v/>
      </c>
      <c r="O178" s="109" t="str">
        <f>IF(基本情報入力シート!X212="","",基本情報入力シート!X212)</f>
        <v/>
      </c>
      <c r="P178" s="110" t="str">
        <f>IF(基本情報入力シート!Y212="","",基本情報入力シート!Y212)</f>
        <v/>
      </c>
      <c r="Q178" s="409"/>
      <c r="R178" s="111"/>
      <c r="S178" s="116"/>
      <c r="T178" s="112"/>
      <c r="U178" s="113"/>
      <c r="V178" s="135"/>
    </row>
    <row r="179" spans="1:22" ht="27.75" customHeight="1">
      <c r="A179" s="106">
        <f t="shared" si="2"/>
        <v>161</v>
      </c>
      <c r="B179" s="507" t="str">
        <f>IF(基本情報入力シート!C213="","",基本情報入力シート!C213)</f>
        <v/>
      </c>
      <c r="C179" s="508"/>
      <c r="D179" s="508"/>
      <c r="E179" s="508"/>
      <c r="F179" s="508"/>
      <c r="G179" s="508"/>
      <c r="H179" s="508"/>
      <c r="I179" s="508"/>
      <c r="J179" s="508"/>
      <c r="K179" s="509"/>
      <c r="L179" s="107" t="str">
        <f>IF(基本情報入力シート!M213="","",基本情報入力シート!M213)</f>
        <v/>
      </c>
      <c r="M179" s="107" t="str">
        <f>IF(基本情報入力シート!R213="","",基本情報入力シート!R213)</f>
        <v/>
      </c>
      <c r="N179" s="108" t="str">
        <f>IF(基本情報入力シート!W213="","",基本情報入力シート!W213)</f>
        <v/>
      </c>
      <c r="O179" s="109" t="str">
        <f>IF(基本情報入力シート!X213="","",基本情報入力シート!X213)</f>
        <v/>
      </c>
      <c r="P179" s="110" t="str">
        <f>IF(基本情報入力シート!Y213="","",基本情報入力シート!Y213)</f>
        <v/>
      </c>
      <c r="Q179" s="409"/>
      <c r="R179" s="111"/>
      <c r="S179" s="116"/>
      <c r="T179" s="112"/>
      <c r="U179" s="113"/>
      <c r="V179" s="135"/>
    </row>
    <row r="180" spans="1:22" ht="27.75" customHeight="1">
      <c r="A180" s="106">
        <f t="shared" si="2"/>
        <v>162</v>
      </c>
      <c r="B180" s="507" t="str">
        <f>IF(基本情報入力シート!C214="","",基本情報入力シート!C214)</f>
        <v/>
      </c>
      <c r="C180" s="508"/>
      <c r="D180" s="508"/>
      <c r="E180" s="508"/>
      <c r="F180" s="508"/>
      <c r="G180" s="508"/>
      <c r="H180" s="508"/>
      <c r="I180" s="508"/>
      <c r="J180" s="508"/>
      <c r="K180" s="509"/>
      <c r="L180" s="107" t="str">
        <f>IF(基本情報入力シート!M214="","",基本情報入力シート!M214)</f>
        <v/>
      </c>
      <c r="M180" s="107" t="str">
        <f>IF(基本情報入力シート!R214="","",基本情報入力シート!R214)</f>
        <v/>
      </c>
      <c r="N180" s="108" t="str">
        <f>IF(基本情報入力シート!W214="","",基本情報入力シート!W214)</f>
        <v/>
      </c>
      <c r="O180" s="109" t="str">
        <f>IF(基本情報入力シート!X214="","",基本情報入力シート!X214)</f>
        <v/>
      </c>
      <c r="P180" s="110" t="str">
        <f>IF(基本情報入力シート!Y214="","",基本情報入力シート!Y214)</f>
        <v/>
      </c>
      <c r="Q180" s="409"/>
      <c r="R180" s="111"/>
      <c r="S180" s="116"/>
      <c r="T180" s="112"/>
      <c r="U180" s="113"/>
      <c r="V180" s="135"/>
    </row>
    <row r="181" spans="1:22" ht="27.75" customHeight="1">
      <c r="A181" s="106">
        <f t="shared" si="2"/>
        <v>163</v>
      </c>
      <c r="B181" s="507" t="str">
        <f>IF(基本情報入力シート!C215="","",基本情報入力シート!C215)</f>
        <v/>
      </c>
      <c r="C181" s="508"/>
      <c r="D181" s="508"/>
      <c r="E181" s="508"/>
      <c r="F181" s="508"/>
      <c r="G181" s="508"/>
      <c r="H181" s="508"/>
      <c r="I181" s="508"/>
      <c r="J181" s="508"/>
      <c r="K181" s="509"/>
      <c r="L181" s="107" t="str">
        <f>IF(基本情報入力シート!M215="","",基本情報入力シート!M215)</f>
        <v/>
      </c>
      <c r="M181" s="107" t="str">
        <f>IF(基本情報入力シート!R215="","",基本情報入力シート!R215)</f>
        <v/>
      </c>
      <c r="N181" s="108" t="str">
        <f>IF(基本情報入力シート!W215="","",基本情報入力シート!W215)</f>
        <v/>
      </c>
      <c r="O181" s="109" t="str">
        <f>IF(基本情報入力シート!X215="","",基本情報入力シート!X215)</f>
        <v/>
      </c>
      <c r="P181" s="110" t="str">
        <f>IF(基本情報入力シート!Y215="","",基本情報入力シート!Y215)</f>
        <v/>
      </c>
      <c r="Q181" s="409"/>
      <c r="R181" s="111"/>
      <c r="S181" s="116"/>
      <c r="T181" s="112"/>
      <c r="U181" s="113"/>
      <c r="V181" s="135"/>
    </row>
    <row r="182" spans="1:22" ht="27.75" customHeight="1">
      <c r="A182" s="106">
        <f t="shared" si="2"/>
        <v>164</v>
      </c>
      <c r="B182" s="507" t="str">
        <f>IF(基本情報入力シート!C216="","",基本情報入力シート!C216)</f>
        <v/>
      </c>
      <c r="C182" s="508"/>
      <c r="D182" s="508"/>
      <c r="E182" s="508"/>
      <c r="F182" s="508"/>
      <c r="G182" s="508"/>
      <c r="H182" s="508"/>
      <c r="I182" s="508"/>
      <c r="J182" s="508"/>
      <c r="K182" s="509"/>
      <c r="L182" s="107" t="str">
        <f>IF(基本情報入力シート!M216="","",基本情報入力シート!M216)</f>
        <v/>
      </c>
      <c r="M182" s="107" t="str">
        <f>IF(基本情報入力シート!R216="","",基本情報入力シート!R216)</f>
        <v/>
      </c>
      <c r="N182" s="108" t="str">
        <f>IF(基本情報入力シート!W216="","",基本情報入力シート!W216)</f>
        <v/>
      </c>
      <c r="O182" s="109" t="str">
        <f>IF(基本情報入力シート!X216="","",基本情報入力シート!X216)</f>
        <v/>
      </c>
      <c r="P182" s="110" t="str">
        <f>IF(基本情報入力シート!Y216="","",基本情報入力シート!Y216)</f>
        <v/>
      </c>
      <c r="Q182" s="409"/>
      <c r="R182" s="111"/>
      <c r="S182" s="116"/>
      <c r="T182" s="112"/>
      <c r="U182" s="113"/>
      <c r="V182" s="135"/>
    </row>
    <row r="183" spans="1:22" ht="27.75" customHeight="1">
      <c r="A183" s="106">
        <f t="shared" si="2"/>
        <v>165</v>
      </c>
      <c r="B183" s="507" t="str">
        <f>IF(基本情報入力シート!C217="","",基本情報入力シート!C217)</f>
        <v/>
      </c>
      <c r="C183" s="508"/>
      <c r="D183" s="508"/>
      <c r="E183" s="508"/>
      <c r="F183" s="508"/>
      <c r="G183" s="508"/>
      <c r="H183" s="508"/>
      <c r="I183" s="508"/>
      <c r="J183" s="508"/>
      <c r="K183" s="509"/>
      <c r="L183" s="107" t="str">
        <f>IF(基本情報入力シート!M217="","",基本情報入力シート!M217)</f>
        <v/>
      </c>
      <c r="M183" s="107" t="str">
        <f>IF(基本情報入力シート!R217="","",基本情報入力シート!R217)</f>
        <v/>
      </c>
      <c r="N183" s="108" t="str">
        <f>IF(基本情報入力シート!W217="","",基本情報入力シート!W217)</f>
        <v/>
      </c>
      <c r="O183" s="109" t="str">
        <f>IF(基本情報入力シート!X217="","",基本情報入力シート!X217)</f>
        <v/>
      </c>
      <c r="P183" s="110" t="str">
        <f>IF(基本情報入力シート!Y217="","",基本情報入力シート!Y217)</f>
        <v/>
      </c>
      <c r="Q183" s="409"/>
      <c r="R183" s="111"/>
      <c r="S183" s="116"/>
      <c r="T183" s="112"/>
      <c r="U183" s="113"/>
      <c r="V183" s="135"/>
    </row>
    <row r="184" spans="1:22" ht="27.75" customHeight="1">
      <c r="A184" s="106">
        <f t="shared" si="2"/>
        <v>166</v>
      </c>
      <c r="B184" s="507" t="str">
        <f>IF(基本情報入力シート!C218="","",基本情報入力シート!C218)</f>
        <v/>
      </c>
      <c r="C184" s="508"/>
      <c r="D184" s="508"/>
      <c r="E184" s="508"/>
      <c r="F184" s="508"/>
      <c r="G184" s="508"/>
      <c r="H184" s="508"/>
      <c r="I184" s="508"/>
      <c r="J184" s="508"/>
      <c r="K184" s="509"/>
      <c r="L184" s="107" t="str">
        <f>IF(基本情報入力シート!M218="","",基本情報入力シート!M218)</f>
        <v/>
      </c>
      <c r="M184" s="107" t="str">
        <f>IF(基本情報入力シート!R218="","",基本情報入力シート!R218)</f>
        <v/>
      </c>
      <c r="N184" s="108" t="str">
        <f>IF(基本情報入力シート!W218="","",基本情報入力シート!W218)</f>
        <v/>
      </c>
      <c r="O184" s="109" t="str">
        <f>IF(基本情報入力シート!X218="","",基本情報入力シート!X218)</f>
        <v/>
      </c>
      <c r="P184" s="110" t="str">
        <f>IF(基本情報入力シート!Y218="","",基本情報入力シート!Y218)</f>
        <v/>
      </c>
      <c r="Q184" s="409"/>
      <c r="R184" s="111"/>
      <c r="S184" s="116"/>
      <c r="T184" s="112"/>
      <c r="U184" s="113"/>
      <c r="V184" s="135"/>
    </row>
    <row r="185" spans="1:22" ht="27.75" customHeight="1">
      <c r="A185" s="106">
        <f t="shared" si="2"/>
        <v>167</v>
      </c>
      <c r="B185" s="507" t="str">
        <f>IF(基本情報入力シート!C219="","",基本情報入力シート!C219)</f>
        <v/>
      </c>
      <c r="C185" s="508"/>
      <c r="D185" s="508"/>
      <c r="E185" s="508"/>
      <c r="F185" s="508"/>
      <c r="G185" s="508"/>
      <c r="H185" s="508"/>
      <c r="I185" s="508"/>
      <c r="J185" s="508"/>
      <c r="K185" s="509"/>
      <c r="L185" s="107" t="str">
        <f>IF(基本情報入力シート!M219="","",基本情報入力シート!M219)</f>
        <v/>
      </c>
      <c r="M185" s="107" t="str">
        <f>IF(基本情報入力シート!R219="","",基本情報入力シート!R219)</f>
        <v/>
      </c>
      <c r="N185" s="108" t="str">
        <f>IF(基本情報入力シート!W219="","",基本情報入力シート!W219)</f>
        <v/>
      </c>
      <c r="O185" s="109" t="str">
        <f>IF(基本情報入力シート!X219="","",基本情報入力シート!X219)</f>
        <v/>
      </c>
      <c r="P185" s="110" t="str">
        <f>IF(基本情報入力シート!Y219="","",基本情報入力シート!Y219)</f>
        <v/>
      </c>
      <c r="Q185" s="409"/>
      <c r="R185" s="111"/>
      <c r="S185" s="116"/>
      <c r="T185" s="112"/>
      <c r="U185" s="113"/>
      <c r="V185" s="135"/>
    </row>
    <row r="186" spans="1:22" ht="27.75" customHeight="1">
      <c r="A186" s="106">
        <f t="shared" ref="A186:A249" si="3">A185+1</f>
        <v>168</v>
      </c>
      <c r="B186" s="507" t="str">
        <f>IF(基本情報入力シート!C220="","",基本情報入力シート!C220)</f>
        <v/>
      </c>
      <c r="C186" s="508"/>
      <c r="D186" s="508"/>
      <c r="E186" s="508"/>
      <c r="F186" s="508"/>
      <c r="G186" s="508"/>
      <c r="H186" s="508"/>
      <c r="I186" s="508"/>
      <c r="J186" s="508"/>
      <c r="K186" s="509"/>
      <c r="L186" s="107" t="str">
        <f>IF(基本情報入力シート!M220="","",基本情報入力シート!M220)</f>
        <v/>
      </c>
      <c r="M186" s="107" t="str">
        <f>IF(基本情報入力シート!R220="","",基本情報入力シート!R220)</f>
        <v/>
      </c>
      <c r="N186" s="108" t="str">
        <f>IF(基本情報入力シート!W220="","",基本情報入力シート!W220)</f>
        <v/>
      </c>
      <c r="O186" s="109" t="str">
        <f>IF(基本情報入力シート!X220="","",基本情報入力シート!X220)</f>
        <v/>
      </c>
      <c r="P186" s="110" t="str">
        <f>IF(基本情報入力シート!Y220="","",基本情報入力シート!Y220)</f>
        <v/>
      </c>
      <c r="Q186" s="409"/>
      <c r="R186" s="111"/>
      <c r="S186" s="116"/>
      <c r="T186" s="112"/>
      <c r="U186" s="113"/>
      <c r="V186" s="135"/>
    </row>
    <row r="187" spans="1:22" ht="27.75" customHeight="1">
      <c r="A187" s="106">
        <f t="shared" si="3"/>
        <v>169</v>
      </c>
      <c r="B187" s="507" t="str">
        <f>IF(基本情報入力シート!C221="","",基本情報入力シート!C221)</f>
        <v/>
      </c>
      <c r="C187" s="508"/>
      <c r="D187" s="508"/>
      <c r="E187" s="508"/>
      <c r="F187" s="508"/>
      <c r="G187" s="508"/>
      <c r="H187" s="508"/>
      <c r="I187" s="508"/>
      <c r="J187" s="508"/>
      <c r="K187" s="509"/>
      <c r="L187" s="107" t="str">
        <f>IF(基本情報入力シート!M221="","",基本情報入力シート!M221)</f>
        <v/>
      </c>
      <c r="M187" s="107" t="str">
        <f>IF(基本情報入力シート!R221="","",基本情報入力シート!R221)</f>
        <v/>
      </c>
      <c r="N187" s="108" t="str">
        <f>IF(基本情報入力シート!W221="","",基本情報入力シート!W221)</f>
        <v/>
      </c>
      <c r="O187" s="109" t="str">
        <f>IF(基本情報入力シート!X221="","",基本情報入力シート!X221)</f>
        <v/>
      </c>
      <c r="P187" s="110" t="str">
        <f>IF(基本情報入力シート!Y221="","",基本情報入力シート!Y221)</f>
        <v/>
      </c>
      <c r="Q187" s="409"/>
      <c r="R187" s="111"/>
      <c r="S187" s="116"/>
      <c r="T187" s="112"/>
      <c r="U187" s="113"/>
      <c r="V187" s="135"/>
    </row>
    <row r="188" spans="1:22" ht="27.75" customHeight="1">
      <c r="A188" s="106">
        <f t="shared" si="3"/>
        <v>170</v>
      </c>
      <c r="B188" s="507" t="str">
        <f>IF(基本情報入力シート!C222="","",基本情報入力シート!C222)</f>
        <v/>
      </c>
      <c r="C188" s="508"/>
      <c r="D188" s="508"/>
      <c r="E188" s="508"/>
      <c r="F188" s="508"/>
      <c r="G188" s="508"/>
      <c r="H188" s="508"/>
      <c r="I188" s="508"/>
      <c r="J188" s="508"/>
      <c r="K188" s="509"/>
      <c r="L188" s="107" t="str">
        <f>IF(基本情報入力シート!M222="","",基本情報入力シート!M222)</f>
        <v/>
      </c>
      <c r="M188" s="107" t="str">
        <f>IF(基本情報入力シート!R222="","",基本情報入力シート!R222)</f>
        <v/>
      </c>
      <c r="N188" s="108" t="str">
        <f>IF(基本情報入力シート!W222="","",基本情報入力シート!W222)</f>
        <v/>
      </c>
      <c r="O188" s="109" t="str">
        <f>IF(基本情報入力シート!X222="","",基本情報入力シート!X222)</f>
        <v/>
      </c>
      <c r="P188" s="110" t="str">
        <f>IF(基本情報入力シート!Y222="","",基本情報入力シート!Y222)</f>
        <v/>
      </c>
      <c r="Q188" s="409"/>
      <c r="R188" s="111"/>
      <c r="S188" s="116"/>
      <c r="T188" s="112"/>
      <c r="U188" s="113"/>
      <c r="V188" s="135"/>
    </row>
    <row r="189" spans="1:22" ht="27.75" customHeight="1">
      <c r="A189" s="106">
        <f t="shared" si="3"/>
        <v>171</v>
      </c>
      <c r="B189" s="507" t="str">
        <f>IF(基本情報入力シート!C223="","",基本情報入力シート!C223)</f>
        <v/>
      </c>
      <c r="C189" s="508"/>
      <c r="D189" s="508"/>
      <c r="E189" s="508"/>
      <c r="F189" s="508"/>
      <c r="G189" s="508"/>
      <c r="H189" s="508"/>
      <c r="I189" s="508"/>
      <c r="J189" s="508"/>
      <c r="K189" s="509"/>
      <c r="L189" s="107" t="str">
        <f>IF(基本情報入力シート!M223="","",基本情報入力シート!M223)</f>
        <v/>
      </c>
      <c r="M189" s="107" t="str">
        <f>IF(基本情報入力シート!R223="","",基本情報入力シート!R223)</f>
        <v/>
      </c>
      <c r="N189" s="108" t="str">
        <f>IF(基本情報入力シート!W223="","",基本情報入力シート!W223)</f>
        <v/>
      </c>
      <c r="O189" s="109" t="str">
        <f>IF(基本情報入力シート!X223="","",基本情報入力シート!X223)</f>
        <v/>
      </c>
      <c r="P189" s="110" t="str">
        <f>IF(基本情報入力シート!Y223="","",基本情報入力シート!Y223)</f>
        <v/>
      </c>
      <c r="Q189" s="409"/>
      <c r="R189" s="111"/>
      <c r="S189" s="116"/>
      <c r="T189" s="112"/>
      <c r="U189" s="113"/>
      <c r="V189" s="135"/>
    </row>
    <row r="190" spans="1:22" ht="27.75" customHeight="1">
      <c r="A190" s="106">
        <f t="shared" si="3"/>
        <v>172</v>
      </c>
      <c r="B190" s="507" t="str">
        <f>IF(基本情報入力シート!C224="","",基本情報入力シート!C224)</f>
        <v/>
      </c>
      <c r="C190" s="508"/>
      <c r="D190" s="508"/>
      <c r="E190" s="508"/>
      <c r="F190" s="508"/>
      <c r="G190" s="508"/>
      <c r="H190" s="508"/>
      <c r="I190" s="508"/>
      <c r="J190" s="508"/>
      <c r="K190" s="509"/>
      <c r="L190" s="107" t="str">
        <f>IF(基本情報入力シート!M224="","",基本情報入力シート!M224)</f>
        <v/>
      </c>
      <c r="M190" s="107" t="str">
        <f>IF(基本情報入力シート!R224="","",基本情報入力シート!R224)</f>
        <v/>
      </c>
      <c r="N190" s="108" t="str">
        <f>IF(基本情報入力シート!W224="","",基本情報入力シート!W224)</f>
        <v/>
      </c>
      <c r="O190" s="109" t="str">
        <f>IF(基本情報入力シート!X224="","",基本情報入力シート!X224)</f>
        <v/>
      </c>
      <c r="P190" s="110" t="str">
        <f>IF(基本情報入力シート!Y224="","",基本情報入力シート!Y224)</f>
        <v/>
      </c>
      <c r="Q190" s="409"/>
      <c r="R190" s="111"/>
      <c r="S190" s="116"/>
      <c r="T190" s="112"/>
      <c r="U190" s="113"/>
      <c r="V190" s="135"/>
    </row>
    <row r="191" spans="1:22" ht="27.75" customHeight="1">
      <c r="A191" s="106">
        <f t="shared" si="3"/>
        <v>173</v>
      </c>
      <c r="B191" s="507" t="str">
        <f>IF(基本情報入力シート!C225="","",基本情報入力シート!C225)</f>
        <v/>
      </c>
      <c r="C191" s="508"/>
      <c r="D191" s="508"/>
      <c r="E191" s="508"/>
      <c r="F191" s="508"/>
      <c r="G191" s="508"/>
      <c r="H191" s="508"/>
      <c r="I191" s="508"/>
      <c r="J191" s="508"/>
      <c r="K191" s="509"/>
      <c r="L191" s="107" t="str">
        <f>IF(基本情報入力シート!M225="","",基本情報入力シート!M225)</f>
        <v/>
      </c>
      <c r="M191" s="107" t="str">
        <f>IF(基本情報入力シート!R225="","",基本情報入力シート!R225)</f>
        <v/>
      </c>
      <c r="N191" s="108" t="str">
        <f>IF(基本情報入力シート!W225="","",基本情報入力シート!W225)</f>
        <v/>
      </c>
      <c r="O191" s="109" t="str">
        <f>IF(基本情報入力シート!X225="","",基本情報入力シート!X225)</f>
        <v/>
      </c>
      <c r="P191" s="110" t="str">
        <f>IF(基本情報入力シート!Y225="","",基本情報入力シート!Y225)</f>
        <v/>
      </c>
      <c r="Q191" s="409"/>
      <c r="R191" s="111"/>
      <c r="S191" s="116"/>
      <c r="T191" s="112"/>
      <c r="U191" s="113"/>
      <c r="V191" s="135"/>
    </row>
    <row r="192" spans="1:22" ht="27.75" customHeight="1">
      <c r="A192" s="106">
        <f t="shared" si="3"/>
        <v>174</v>
      </c>
      <c r="B192" s="507" t="str">
        <f>IF(基本情報入力シート!C226="","",基本情報入力シート!C226)</f>
        <v/>
      </c>
      <c r="C192" s="508"/>
      <c r="D192" s="508"/>
      <c r="E192" s="508"/>
      <c r="F192" s="508"/>
      <c r="G192" s="508"/>
      <c r="H192" s="508"/>
      <c r="I192" s="508"/>
      <c r="J192" s="508"/>
      <c r="K192" s="509"/>
      <c r="L192" s="107" t="str">
        <f>IF(基本情報入力シート!M226="","",基本情報入力シート!M226)</f>
        <v/>
      </c>
      <c r="M192" s="107" t="str">
        <f>IF(基本情報入力シート!R226="","",基本情報入力シート!R226)</f>
        <v/>
      </c>
      <c r="N192" s="108" t="str">
        <f>IF(基本情報入力シート!W226="","",基本情報入力シート!W226)</f>
        <v/>
      </c>
      <c r="O192" s="109" t="str">
        <f>IF(基本情報入力シート!X226="","",基本情報入力シート!X226)</f>
        <v/>
      </c>
      <c r="P192" s="110" t="str">
        <f>IF(基本情報入力シート!Y226="","",基本情報入力シート!Y226)</f>
        <v/>
      </c>
      <c r="Q192" s="409"/>
      <c r="R192" s="111"/>
      <c r="S192" s="116"/>
      <c r="T192" s="112"/>
      <c r="U192" s="113"/>
      <c r="V192" s="135"/>
    </row>
    <row r="193" spans="1:22" ht="27.75" customHeight="1">
      <c r="A193" s="106">
        <f t="shared" si="3"/>
        <v>175</v>
      </c>
      <c r="B193" s="507" t="str">
        <f>IF(基本情報入力シート!C227="","",基本情報入力シート!C227)</f>
        <v/>
      </c>
      <c r="C193" s="508"/>
      <c r="D193" s="508"/>
      <c r="E193" s="508"/>
      <c r="F193" s="508"/>
      <c r="G193" s="508"/>
      <c r="H193" s="508"/>
      <c r="I193" s="508"/>
      <c r="J193" s="508"/>
      <c r="K193" s="509"/>
      <c r="L193" s="107" t="str">
        <f>IF(基本情報入力シート!M227="","",基本情報入力シート!M227)</f>
        <v/>
      </c>
      <c r="M193" s="107" t="str">
        <f>IF(基本情報入力シート!R227="","",基本情報入力シート!R227)</f>
        <v/>
      </c>
      <c r="N193" s="108" t="str">
        <f>IF(基本情報入力シート!W227="","",基本情報入力シート!W227)</f>
        <v/>
      </c>
      <c r="O193" s="109" t="str">
        <f>IF(基本情報入力シート!X227="","",基本情報入力シート!X227)</f>
        <v/>
      </c>
      <c r="P193" s="110" t="str">
        <f>IF(基本情報入力シート!Y227="","",基本情報入力シート!Y227)</f>
        <v/>
      </c>
      <c r="Q193" s="409"/>
      <c r="R193" s="111"/>
      <c r="S193" s="116"/>
      <c r="T193" s="112"/>
      <c r="U193" s="113"/>
      <c r="V193" s="135"/>
    </row>
    <row r="194" spans="1:22" ht="27.75" customHeight="1">
      <c r="A194" s="106">
        <f t="shared" si="3"/>
        <v>176</v>
      </c>
      <c r="B194" s="507" t="str">
        <f>IF(基本情報入力シート!C228="","",基本情報入力シート!C228)</f>
        <v/>
      </c>
      <c r="C194" s="508"/>
      <c r="D194" s="508"/>
      <c r="E194" s="508"/>
      <c r="F194" s="508"/>
      <c r="G194" s="508"/>
      <c r="H194" s="508"/>
      <c r="I194" s="508"/>
      <c r="J194" s="508"/>
      <c r="K194" s="509"/>
      <c r="L194" s="107" t="str">
        <f>IF(基本情報入力シート!M228="","",基本情報入力シート!M228)</f>
        <v/>
      </c>
      <c r="M194" s="107" t="str">
        <f>IF(基本情報入力シート!R228="","",基本情報入力シート!R228)</f>
        <v/>
      </c>
      <c r="N194" s="108" t="str">
        <f>IF(基本情報入力シート!W228="","",基本情報入力シート!W228)</f>
        <v/>
      </c>
      <c r="O194" s="109" t="str">
        <f>IF(基本情報入力シート!X228="","",基本情報入力シート!X228)</f>
        <v/>
      </c>
      <c r="P194" s="110" t="str">
        <f>IF(基本情報入力シート!Y228="","",基本情報入力シート!Y228)</f>
        <v/>
      </c>
      <c r="Q194" s="409"/>
      <c r="R194" s="111"/>
      <c r="S194" s="116"/>
      <c r="T194" s="112"/>
      <c r="U194" s="113"/>
      <c r="V194" s="135"/>
    </row>
    <row r="195" spans="1:22" ht="27.75" customHeight="1">
      <c r="A195" s="106">
        <f t="shared" si="3"/>
        <v>177</v>
      </c>
      <c r="B195" s="507" t="str">
        <f>IF(基本情報入力シート!C229="","",基本情報入力シート!C229)</f>
        <v/>
      </c>
      <c r="C195" s="508"/>
      <c r="D195" s="508"/>
      <c r="E195" s="508"/>
      <c r="F195" s="508"/>
      <c r="G195" s="508"/>
      <c r="H195" s="508"/>
      <c r="I195" s="508"/>
      <c r="J195" s="508"/>
      <c r="K195" s="509"/>
      <c r="L195" s="107" t="str">
        <f>IF(基本情報入力シート!M229="","",基本情報入力シート!M229)</f>
        <v/>
      </c>
      <c r="M195" s="107" t="str">
        <f>IF(基本情報入力シート!R229="","",基本情報入力シート!R229)</f>
        <v/>
      </c>
      <c r="N195" s="108" t="str">
        <f>IF(基本情報入力シート!W229="","",基本情報入力シート!W229)</f>
        <v/>
      </c>
      <c r="O195" s="109" t="str">
        <f>IF(基本情報入力シート!X229="","",基本情報入力シート!X229)</f>
        <v/>
      </c>
      <c r="P195" s="110" t="str">
        <f>IF(基本情報入力シート!Y229="","",基本情報入力シート!Y229)</f>
        <v/>
      </c>
      <c r="Q195" s="409"/>
      <c r="R195" s="111"/>
      <c r="S195" s="116"/>
      <c r="T195" s="112"/>
      <c r="U195" s="113"/>
      <c r="V195" s="135"/>
    </row>
    <row r="196" spans="1:22" ht="27.75" customHeight="1">
      <c r="A196" s="106">
        <f t="shared" si="3"/>
        <v>178</v>
      </c>
      <c r="B196" s="507" t="str">
        <f>IF(基本情報入力シート!C230="","",基本情報入力シート!C230)</f>
        <v/>
      </c>
      <c r="C196" s="508"/>
      <c r="D196" s="508"/>
      <c r="E196" s="508"/>
      <c r="F196" s="508"/>
      <c r="G196" s="508"/>
      <c r="H196" s="508"/>
      <c r="I196" s="508"/>
      <c r="J196" s="508"/>
      <c r="K196" s="509"/>
      <c r="L196" s="107" t="str">
        <f>IF(基本情報入力シート!M230="","",基本情報入力シート!M230)</f>
        <v/>
      </c>
      <c r="M196" s="107" t="str">
        <f>IF(基本情報入力シート!R230="","",基本情報入力シート!R230)</f>
        <v/>
      </c>
      <c r="N196" s="108" t="str">
        <f>IF(基本情報入力シート!W230="","",基本情報入力シート!W230)</f>
        <v/>
      </c>
      <c r="O196" s="109" t="str">
        <f>IF(基本情報入力シート!X230="","",基本情報入力シート!X230)</f>
        <v/>
      </c>
      <c r="P196" s="110" t="str">
        <f>IF(基本情報入力シート!Y230="","",基本情報入力シート!Y230)</f>
        <v/>
      </c>
      <c r="Q196" s="409"/>
      <c r="R196" s="111"/>
      <c r="S196" s="116"/>
      <c r="T196" s="112"/>
      <c r="U196" s="113"/>
      <c r="V196" s="135"/>
    </row>
    <row r="197" spans="1:22" ht="27.75" customHeight="1">
      <c r="A197" s="106">
        <f t="shared" si="3"/>
        <v>179</v>
      </c>
      <c r="B197" s="507" t="str">
        <f>IF(基本情報入力シート!C231="","",基本情報入力シート!C231)</f>
        <v/>
      </c>
      <c r="C197" s="508"/>
      <c r="D197" s="508"/>
      <c r="E197" s="508"/>
      <c r="F197" s="508"/>
      <c r="G197" s="508"/>
      <c r="H197" s="508"/>
      <c r="I197" s="508"/>
      <c r="J197" s="508"/>
      <c r="K197" s="509"/>
      <c r="L197" s="107" t="str">
        <f>IF(基本情報入力シート!M231="","",基本情報入力シート!M231)</f>
        <v/>
      </c>
      <c r="M197" s="107" t="str">
        <f>IF(基本情報入力シート!R231="","",基本情報入力シート!R231)</f>
        <v/>
      </c>
      <c r="N197" s="108" t="str">
        <f>IF(基本情報入力シート!W231="","",基本情報入力シート!W231)</f>
        <v/>
      </c>
      <c r="O197" s="109" t="str">
        <f>IF(基本情報入力シート!X231="","",基本情報入力シート!X231)</f>
        <v/>
      </c>
      <c r="P197" s="110" t="str">
        <f>IF(基本情報入力シート!Y231="","",基本情報入力シート!Y231)</f>
        <v/>
      </c>
      <c r="Q197" s="409"/>
      <c r="R197" s="111"/>
      <c r="S197" s="116"/>
      <c r="T197" s="112"/>
      <c r="U197" s="113"/>
      <c r="V197" s="135"/>
    </row>
    <row r="198" spans="1:22" ht="27.75" customHeight="1">
      <c r="A198" s="106">
        <f t="shared" si="3"/>
        <v>180</v>
      </c>
      <c r="B198" s="507" t="str">
        <f>IF(基本情報入力シート!C232="","",基本情報入力シート!C232)</f>
        <v/>
      </c>
      <c r="C198" s="508"/>
      <c r="D198" s="508"/>
      <c r="E198" s="508"/>
      <c r="F198" s="508"/>
      <c r="G198" s="508"/>
      <c r="H198" s="508"/>
      <c r="I198" s="508"/>
      <c r="J198" s="508"/>
      <c r="K198" s="509"/>
      <c r="L198" s="107" t="str">
        <f>IF(基本情報入力シート!M232="","",基本情報入力シート!M232)</f>
        <v/>
      </c>
      <c r="M198" s="107" t="str">
        <f>IF(基本情報入力シート!R232="","",基本情報入力シート!R232)</f>
        <v/>
      </c>
      <c r="N198" s="108" t="str">
        <f>IF(基本情報入力シート!W232="","",基本情報入力シート!W232)</f>
        <v/>
      </c>
      <c r="O198" s="109" t="str">
        <f>IF(基本情報入力シート!X232="","",基本情報入力シート!X232)</f>
        <v/>
      </c>
      <c r="P198" s="110" t="str">
        <f>IF(基本情報入力シート!Y232="","",基本情報入力シート!Y232)</f>
        <v/>
      </c>
      <c r="Q198" s="409"/>
      <c r="R198" s="111"/>
      <c r="S198" s="116"/>
      <c r="T198" s="112"/>
      <c r="U198" s="113"/>
      <c r="V198" s="135"/>
    </row>
    <row r="199" spans="1:22" ht="27.75" customHeight="1">
      <c r="A199" s="106">
        <f t="shared" si="3"/>
        <v>181</v>
      </c>
      <c r="B199" s="507" t="str">
        <f>IF(基本情報入力シート!C233="","",基本情報入力シート!C233)</f>
        <v/>
      </c>
      <c r="C199" s="508"/>
      <c r="D199" s="508"/>
      <c r="E199" s="508"/>
      <c r="F199" s="508"/>
      <c r="G199" s="508"/>
      <c r="H199" s="508"/>
      <c r="I199" s="508"/>
      <c r="J199" s="508"/>
      <c r="K199" s="509"/>
      <c r="L199" s="107" t="str">
        <f>IF(基本情報入力シート!M233="","",基本情報入力シート!M233)</f>
        <v/>
      </c>
      <c r="M199" s="107" t="str">
        <f>IF(基本情報入力シート!R233="","",基本情報入力シート!R233)</f>
        <v/>
      </c>
      <c r="N199" s="108" t="str">
        <f>IF(基本情報入力シート!W233="","",基本情報入力シート!W233)</f>
        <v/>
      </c>
      <c r="O199" s="109" t="str">
        <f>IF(基本情報入力シート!X233="","",基本情報入力シート!X233)</f>
        <v/>
      </c>
      <c r="P199" s="110" t="str">
        <f>IF(基本情報入力シート!Y233="","",基本情報入力シート!Y233)</f>
        <v/>
      </c>
      <c r="Q199" s="409"/>
      <c r="R199" s="111"/>
      <c r="S199" s="116"/>
      <c r="T199" s="112"/>
      <c r="U199" s="113"/>
      <c r="V199" s="135"/>
    </row>
    <row r="200" spans="1:22" ht="27.75" customHeight="1">
      <c r="A200" s="106">
        <f t="shared" si="3"/>
        <v>182</v>
      </c>
      <c r="B200" s="507" t="str">
        <f>IF(基本情報入力シート!C234="","",基本情報入力シート!C234)</f>
        <v/>
      </c>
      <c r="C200" s="508"/>
      <c r="D200" s="508"/>
      <c r="E200" s="508"/>
      <c r="F200" s="508"/>
      <c r="G200" s="508"/>
      <c r="H200" s="508"/>
      <c r="I200" s="508"/>
      <c r="J200" s="508"/>
      <c r="K200" s="509"/>
      <c r="L200" s="107" t="str">
        <f>IF(基本情報入力シート!M234="","",基本情報入力シート!M234)</f>
        <v/>
      </c>
      <c r="M200" s="107" t="str">
        <f>IF(基本情報入力シート!R234="","",基本情報入力シート!R234)</f>
        <v/>
      </c>
      <c r="N200" s="108" t="str">
        <f>IF(基本情報入力シート!W234="","",基本情報入力シート!W234)</f>
        <v/>
      </c>
      <c r="O200" s="109" t="str">
        <f>IF(基本情報入力シート!X234="","",基本情報入力シート!X234)</f>
        <v/>
      </c>
      <c r="P200" s="110" t="str">
        <f>IF(基本情報入力シート!Y234="","",基本情報入力シート!Y234)</f>
        <v/>
      </c>
      <c r="Q200" s="409"/>
      <c r="R200" s="111"/>
      <c r="S200" s="116"/>
      <c r="T200" s="112"/>
      <c r="U200" s="113"/>
      <c r="V200" s="135"/>
    </row>
    <row r="201" spans="1:22" ht="27.75" customHeight="1">
      <c r="A201" s="106">
        <f t="shared" si="3"/>
        <v>183</v>
      </c>
      <c r="B201" s="507" t="str">
        <f>IF(基本情報入力シート!C235="","",基本情報入力シート!C235)</f>
        <v/>
      </c>
      <c r="C201" s="508"/>
      <c r="D201" s="508"/>
      <c r="E201" s="508"/>
      <c r="F201" s="508"/>
      <c r="G201" s="508"/>
      <c r="H201" s="508"/>
      <c r="I201" s="508"/>
      <c r="J201" s="508"/>
      <c r="K201" s="509"/>
      <c r="L201" s="107" t="str">
        <f>IF(基本情報入力シート!M235="","",基本情報入力シート!M235)</f>
        <v/>
      </c>
      <c r="M201" s="107" t="str">
        <f>IF(基本情報入力シート!R235="","",基本情報入力シート!R235)</f>
        <v/>
      </c>
      <c r="N201" s="108" t="str">
        <f>IF(基本情報入力シート!W235="","",基本情報入力シート!W235)</f>
        <v/>
      </c>
      <c r="O201" s="109" t="str">
        <f>IF(基本情報入力シート!X235="","",基本情報入力シート!X235)</f>
        <v/>
      </c>
      <c r="P201" s="110" t="str">
        <f>IF(基本情報入力シート!Y235="","",基本情報入力シート!Y235)</f>
        <v/>
      </c>
      <c r="Q201" s="409"/>
      <c r="R201" s="111"/>
      <c r="S201" s="116"/>
      <c r="T201" s="112"/>
      <c r="U201" s="113"/>
      <c r="V201" s="135"/>
    </row>
    <row r="202" spans="1:22" ht="27.75" customHeight="1">
      <c r="A202" s="106">
        <f t="shared" si="3"/>
        <v>184</v>
      </c>
      <c r="B202" s="507" t="str">
        <f>IF(基本情報入力シート!C236="","",基本情報入力シート!C236)</f>
        <v/>
      </c>
      <c r="C202" s="508"/>
      <c r="D202" s="508"/>
      <c r="E202" s="508"/>
      <c r="F202" s="508"/>
      <c r="G202" s="508"/>
      <c r="H202" s="508"/>
      <c r="I202" s="508"/>
      <c r="J202" s="508"/>
      <c r="K202" s="509"/>
      <c r="L202" s="107" t="str">
        <f>IF(基本情報入力シート!M236="","",基本情報入力シート!M236)</f>
        <v/>
      </c>
      <c r="M202" s="107" t="str">
        <f>IF(基本情報入力シート!R236="","",基本情報入力シート!R236)</f>
        <v/>
      </c>
      <c r="N202" s="108" t="str">
        <f>IF(基本情報入力シート!W236="","",基本情報入力シート!W236)</f>
        <v/>
      </c>
      <c r="O202" s="109" t="str">
        <f>IF(基本情報入力シート!X236="","",基本情報入力シート!X236)</f>
        <v/>
      </c>
      <c r="P202" s="110" t="str">
        <f>IF(基本情報入力シート!Y236="","",基本情報入力シート!Y236)</f>
        <v/>
      </c>
      <c r="Q202" s="409"/>
      <c r="R202" s="111"/>
      <c r="S202" s="116"/>
      <c r="T202" s="112"/>
      <c r="U202" s="113"/>
      <c r="V202" s="135"/>
    </row>
    <row r="203" spans="1:22" ht="27.75" customHeight="1">
      <c r="A203" s="106">
        <f t="shared" si="3"/>
        <v>185</v>
      </c>
      <c r="B203" s="507" t="str">
        <f>IF(基本情報入力シート!C237="","",基本情報入力シート!C237)</f>
        <v/>
      </c>
      <c r="C203" s="508"/>
      <c r="D203" s="508"/>
      <c r="E203" s="508"/>
      <c r="F203" s="508"/>
      <c r="G203" s="508"/>
      <c r="H203" s="508"/>
      <c r="I203" s="508"/>
      <c r="J203" s="508"/>
      <c r="K203" s="509"/>
      <c r="L203" s="107" t="str">
        <f>IF(基本情報入力シート!M237="","",基本情報入力シート!M237)</f>
        <v/>
      </c>
      <c r="M203" s="107" t="str">
        <f>IF(基本情報入力シート!R237="","",基本情報入力シート!R237)</f>
        <v/>
      </c>
      <c r="N203" s="108" t="str">
        <f>IF(基本情報入力シート!W237="","",基本情報入力シート!W237)</f>
        <v/>
      </c>
      <c r="O203" s="109" t="str">
        <f>IF(基本情報入力シート!X237="","",基本情報入力シート!X237)</f>
        <v/>
      </c>
      <c r="P203" s="110" t="str">
        <f>IF(基本情報入力シート!Y237="","",基本情報入力シート!Y237)</f>
        <v/>
      </c>
      <c r="Q203" s="409"/>
      <c r="R203" s="111"/>
      <c r="S203" s="116"/>
      <c r="T203" s="112"/>
      <c r="U203" s="113"/>
      <c r="V203" s="135"/>
    </row>
    <row r="204" spans="1:22" ht="27.75" customHeight="1">
      <c r="A204" s="106">
        <f t="shared" si="3"/>
        <v>186</v>
      </c>
      <c r="B204" s="507" t="str">
        <f>IF(基本情報入力シート!C238="","",基本情報入力シート!C238)</f>
        <v/>
      </c>
      <c r="C204" s="508"/>
      <c r="D204" s="508"/>
      <c r="E204" s="508"/>
      <c r="F204" s="508"/>
      <c r="G204" s="508"/>
      <c r="H204" s="508"/>
      <c r="I204" s="508"/>
      <c r="J204" s="508"/>
      <c r="K204" s="509"/>
      <c r="L204" s="107" t="str">
        <f>IF(基本情報入力シート!M238="","",基本情報入力シート!M238)</f>
        <v/>
      </c>
      <c r="M204" s="107" t="str">
        <f>IF(基本情報入力シート!R238="","",基本情報入力シート!R238)</f>
        <v/>
      </c>
      <c r="N204" s="108" t="str">
        <f>IF(基本情報入力シート!W238="","",基本情報入力シート!W238)</f>
        <v/>
      </c>
      <c r="O204" s="109" t="str">
        <f>IF(基本情報入力シート!X238="","",基本情報入力シート!X238)</f>
        <v/>
      </c>
      <c r="P204" s="110" t="str">
        <f>IF(基本情報入力シート!Y238="","",基本情報入力シート!Y238)</f>
        <v/>
      </c>
      <c r="Q204" s="409"/>
      <c r="R204" s="111"/>
      <c r="S204" s="116"/>
      <c r="T204" s="112"/>
      <c r="U204" s="113"/>
      <c r="V204" s="135"/>
    </row>
    <row r="205" spans="1:22" ht="27.75" customHeight="1">
      <c r="A205" s="106">
        <f t="shared" si="3"/>
        <v>187</v>
      </c>
      <c r="B205" s="507" t="str">
        <f>IF(基本情報入力シート!C239="","",基本情報入力シート!C239)</f>
        <v/>
      </c>
      <c r="C205" s="508"/>
      <c r="D205" s="508"/>
      <c r="E205" s="508"/>
      <c r="F205" s="508"/>
      <c r="G205" s="508"/>
      <c r="H205" s="508"/>
      <c r="I205" s="508"/>
      <c r="J205" s="508"/>
      <c r="K205" s="509"/>
      <c r="L205" s="107" t="str">
        <f>IF(基本情報入力シート!M239="","",基本情報入力シート!M239)</f>
        <v/>
      </c>
      <c r="M205" s="107" t="str">
        <f>IF(基本情報入力シート!R239="","",基本情報入力シート!R239)</f>
        <v/>
      </c>
      <c r="N205" s="108" t="str">
        <f>IF(基本情報入力シート!W239="","",基本情報入力シート!W239)</f>
        <v/>
      </c>
      <c r="O205" s="109" t="str">
        <f>IF(基本情報入力シート!X239="","",基本情報入力シート!X239)</f>
        <v/>
      </c>
      <c r="P205" s="110" t="str">
        <f>IF(基本情報入力シート!Y239="","",基本情報入力シート!Y239)</f>
        <v/>
      </c>
      <c r="Q205" s="409"/>
      <c r="R205" s="111"/>
      <c r="S205" s="116"/>
      <c r="T205" s="112"/>
      <c r="U205" s="113"/>
      <c r="V205" s="135"/>
    </row>
    <row r="206" spans="1:22" ht="27.75" customHeight="1">
      <c r="A206" s="106">
        <f t="shared" si="3"/>
        <v>188</v>
      </c>
      <c r="B206" s="507" t="str">
        <f>IF(基本情報入力シート!C240="","",基本情報入力シート!C240)</f>
        <v/>
      </c>
      <c r="C206" s="508"/>
      <c r="D206" s="508"/>
      <c r="E206" s="508"/>
      <c r="F206" s="508"/>
      <c r="G206" s="508"/>
      <c r="H206" s="508"/>
      <c r="I206" s="508"/>
      <c r="J206" s="508"/>
      <c r="K206" s="509"/>
      <c r="L206" s="107" t="str">
        <f>IF(基本情報入力シート!M240="","",基本情報入力シート!M240)</f>
        <v/>
      </c>
      <c r="M206" s="107" t="str">
        <f>IF(基本情報入力シート!R240="","",基本情報入力シート!R240)</f>
        <v/>
      </c>
      <c r="N206" s="108" t="str">
        <f>IF(基本情報入力シート!W240="","",基本情報入力シート!W240)</f>
        <v/>
      </c>
      <c r="O206" s="109" t="str">
        <f>IF(基本情報入力シート!X240="","",基本情報入力シート!X240)</f>
        <v/>
      </c>
      <c r="P206" s="110" t="str">
        <f>IF(基本情報入力シート!Y240="","",基本情報入力シート!Y240)</f>
        <v/>
      </c>
      <c r="Q206" s="409"/>
      <c r="R206" s="111"/>
      <c r="S206" s="116"/>
      <c r="T206" s="112"/>
      <c r="U206" s="113"/>
      <c r="V206" s="135"/>
    </row>
    <row r="207" spans="1:22" ht="27.75" customHeight="1">
      <c r="A207" s="106">
        <f t="shared" si="3"/>
        <v>189</v>
      </c>
      <c r="B207" s="507" t="str">
        <f>IF(基本情報入力シート!C241="","",基本情報入力シート!C241)</f>
        <v/>
      </c>
      <c r="C207" s="508"/>
      <c r="D207" s="508"/>
      <c r="E207" s="508"/>
      <c r="F207" s="508"/>
      <c r="G207" s="508"/>
      <c r="H207" s="508"/>
      <c r="I207" s="508"/>
      <c r="J207" s="508"/>
      <c r="K207" s="509"/>
      <c r="L207" s="107" t="str">
        <f>IF(基本情報入力シート!M241="","",基本情報入力シート!M241)</f>
        <v/>
      </c>
      <c r="M207" s="107" t="str">
        <f>IF(基本情報入力シート!R241="","",基本情報入力シート!R241)</f>
        <v/>
      </c>
      <c r="N207" s="108" t="str">
        <f>IF(基本情報入力シート!W241="","",基本情報入力シート!W241)</f>
        <v/>
      </c>
      <c r="O207" s="109" t="str">
        <f>IF(基本情報入力シート!X241="","",基本情報入力シート!X241)</f>
        <v/>
      </c>
      <c r="P207" s="110" t="str">
        <f>IF(基本情報入力シート!Y241="","",基本情報入力シート!Y241)</f>
        <v/>
      </c>
      <c r="Q207" s="409"/>
      <c r="R207" s="111"/>
      <c r="S207" s="116"/>
      <c r="T207" s="112"/>
      <c r="U207" s="113"/>
      <c r="V207" s="135"/>
    </row>
    <row r="208" spans="1:22" ht="27.75" customHeight="1">
      <c r="A208" s="106">
        <f t="shared" si="3"/>
        <v>190</v>
      </c>
      <c r="B208" s="507" t="str">
        <f>IF(基本情報入力シート!C242="","",基本情報入力シート!C242)</f>
        <v/>
      </c>
      <c r="C208" s="508"/>
      <c r="D208" s="508"/>
      <c r="E208" s="508"/>
      <c r="F208" s="508"/>
      <c r="G208" s="508"/>
      <c r="H208" s="508"/>
      <c r="I208" s="508"/>
      <c r="J208" s="508"/>
      <c r="K208" s="509"/>
      <c r="L208" s="107" t="str">
        <f>IF(基本情報入力シート!M242="","",基本情報入力シート!M242)</f>
        <v/>
      </c>
      <c r="M208" s="107" t="str">
        <f>IF(基本情報入力シート!R242="","",基本情報入力シート!R242)</f>
        <v/>
      </c>
      <c r="N208" s="108" t="str">
        <f>IF(基本情報入力シート!W242="","",基本情報入力シート!W242)</f>
        <v/>
      </c>
      <c r="O208" s="109" t="str">
        <f>IF(基本情報入力シート!X242="","",基本情報入力シート!X242)</f>
        <v/>
      </c>
      <c r="P208" s="110" t="str">
        <f>IF(基本情報入力シート!Y242="","",基本情報入力シート!Y242)</f>
        <v/>
      </c>
      <c r="Q208" s="409"/>
      <c r="R208" s="111"/>
      <c r="S208" s="116"/>
      <c r="T208" s="112"/>
      <c r="U208" s="113"/>
      <c r="V208" s="135"/>
    </row>
    <row r="209" spans="1:22" ht="27.75" customHeight="1">
      <c r="A209" s="106">
        <f t="shared" si="3"/>
        <v>191</v>
      </c>
      <c r="B209" s="507" t="str">
        <f>IF(基本情報入力シート!C243="","",基本情報入力シート!C243)</f>
        <v/>
      </c>
      <c r="C209" s="508"/>
      <c r="D209" s="508"/>
      <c r="E209" s="508"/>
      <c r="F209" s="508"/>
      <c r="G209" s="508"/>
      <c r="H209" s="508"/>
      <c r="I209" s="508"/>
      <c r="J209" s="508"/>
      <c r="K209" s="509"/>
      <c r="L209" s="107" t="str">
        <f>IF(基本情報入力シート!M243="","",基本情報入力シート!M243)</f>
        <v/>
      </c>
      <c r="M209" s="107" t="str">
        <f>IF(基本情報入力シート!R243="","",基本情報入力シート!R243)</f>
        <v/>
      </c>
      <c r="N209" s="108" t="str">
        <f>IF(基本情報入力シート!W243="","",基本情報入力シート!W243)</f>
        <v/>
      </c>
      <c r="O209" s="109" t="str">
        <f>IF(基本情報入力シート!X243="","",基本情報入力シート!X243)</f>
        <v/>
      </c>
      <c r="P209" s="110" t="str">
        <f>IF(基本情報入力シート!Y243="","",基本情報入力シート!Y243)</f>
        <v/>
      </c>
      <c r="Q209" s="409"/>
      <c r="R209" s="111"/>
      <c r="S209" s="116"/>
      <c r="T209" s="112"/>
      <c r="U209" s="113"/>
      <c r="V209" s="135"/>
    </row>
    <row r="210" spans="1:22" ht="27.75" customHeight="1">
      <c r="A210" s="106">
        <f t="shared" si="3"/>
        <v>192</v>
      </c>
      <c r="B210" s="507" t="str">
        <f>IF(基本情報入力シート!C244="","",基本情報入力シート!C244)</f>
        <v/>
      </c>
      <c r="C210" s="508"/>
      <c r="D210" s="508"/>
      <c r="E210" s="508"/>
      <c r="F210" s="508"/>
      <c r="G210" s="508"/>
      <c r="H210" s="508"/>
      <c r="I210" s="508"/>
      <c r="J210" s="508"/>
      <c r="K210" s="509"/>
      <c r="L210" s="107" t="str">
        <f>IF(基本情報入力シート!M244="","",基本情報入力シート!M244)</f>
        <v/>
      </c>
      <c r="M210" s="107" t="str">
        <f>IF(基本情報入力シート!R244="","",基本情報入力シート!R244)</f>
        <v/>
      </c>
      <c r="N210" s="108" t="str">
        <f>IF(基本情報入力シート!W244="","",基本情報入力シート!W244)</f>
        <v/>
      </c>
      <c r="O210" s="109" t="str">
        <f>IF(基本情報入力シート!X244="","",基本情報入力シート!X244)</f>
        <v/>
      </c>
      <c r="P210" s="110" t="str">
        <f>IF(基本情報入力シート!Y244="","",基本情報入力シート!Y244)</f>
        <v/>
      </c>
      <c r="Q210" s="409"/>
      <c r="R210" s="111"/>
      <c r="S210" s="116"/>
      <c r="T210" s="112"/>
      <c r="U210" s="113"/>
      <c r="V210" s="135"/>
    </row>
    <row r="211" spans="1:22" ht="27.75" customHeight="1">
      <c r="A211" s="106">
        <f t="shared" si="3"/>
        <v>193</v>
      </c>
      <c r="B211" s="507" t="str">
        <f>IF(基本情報入力シート!C245="","",基本情報入力シート!C245)</f>
        <v/>
      </c>
      <c r="C211" s="508"/>
      <c r="D211" s="508"/>
      <c r="E211" s="508"/>
      <c r="F211" s="508"/>
      <c r="G211" s="508"/>
      <c r="H211" s="508"/>
      <c r="I211" s="508"/>
      <c r="J211" s="508"/>
      <c r="K211" s="509"/>
      <c r="L211" s="107" t="str">
        <f>IF(基本情報入力シート!M245="","",基本情報入力シート!M245)</f>
        <v/>
      </c>
      <c r="M211" s="107" t="str">
        <f>IF(基本情報入力シート!R245="","",基本情報入力シート!R245)</f>
        <v/>
      </c>
      <c r="N211" s="108" t="str">
        <f>IF(基本情報入力シート!W245="","",基本情報入力シート!W245)</f>
        <v/>
      </c>
      <c r="O211" s="109" t="str">
        <f>IF(基本情報入力シート!X245="","",基本情報入力シート!X245)</f>
        <v/>
      </c>
      <c r="P211" s="110" t="str">
        <f>IF(基本情報入力シート!Y245="","",基本情報入力シート!Y245)</f>
        <v/>
      </c>
      <c r="Q211" s="409"/>
      <c r="R211" s="111"/>
      <c r="S211" s="116"/>
      <c r="T211" s="112"/>
      <c r="U211" s="113"/>
      <c r="V211" s="135"/>
    </row>
    <row r="212" spans="1:22" ht="27.75" customHeight="1">
      <c r="A212" s="106">
        <f t="shared" si="3"/>
        <v>194</v>
      </c>
      <c r="B212" s="507" t="str">
        <f>IF(基本情報入力シート!C246="","",基本情報入力シート!C246)</f>
        <v/>
      </c>
      <c r="C212" s="508"/>
      <c r="D212" s="508"/>
      <c r="E212" s="508"/>
      <c r="F212" s="508"/>
      <c r="G212" s="508"/>
      <c r="H212" s="508"/>
      <c r="I212" s="508"/>
      <c r="J212" s="508"/>
      <c r="K212" s="509"/>
      <c r="L212" s="107" t="str">
        <f>IF(基本情報入力シート!M246="","",基本情報入力シート!M246)</f>
        <v/>
      </c>
      <c r="M212" s="107" t="str">
        <f>IF(基本情報入力シート!R246="","",基本情報入力シート!R246)</f>
        <v/>
      </c>
      <c r="N212" s="108" t="str">
        <f>IF(基本情報入力シート!W246="","",基本情報入力シート!W246)</f>
        <v/>
      </c>
      <c r="O212" s="109" t="str">
        <f>IF(基本情報入力シート!X246="","",基本情報入力シート!X246)</f>
        <v/>
      </c>
      <c r="P212" s="110" t="str">
        <f>IF(基本情報入力シート!Y246="","",基本情報入力シート!Y246)</f>
        <v/>
      </c>
      <c r="Q212" s="409"/>
      <c r="R212" s="111"/>
      <c r="S212" s="116"/>
      <c r="T212" s="112"/>
      <c r="U212" s="113"/>
      <c r="V212" s="135"/>
    </row>
    <row r="213" spans="1:22" ht="27.75" customHeight="1">
      <c r="A213" s="106">
        <f t="shared" si="3"/>
        <v>195</v>
      </c>
      <c r="B213" s="507" t="str">
        <f>IF(基本情報入力シート!C247="","",基本情報入力シート!C247)</f>
        <v/>
      </c>
      <c r="C213" s="508"/>
      <c r="D213" s="508"/>
      <c r="E213" s="508"/>
      <c r="F213" s="508"/>
      <c r="G213" s="508"/>
      <c r="H213" s="508"/>
      <c r="I213" s="508"/>
      <c r="J213" s="508"/>
      <c r="K213" s="509"/>
      <c r="L213" s="107" t="str">
        <f>IF(基本情報入力シート!M247="","",基本情報入力シート!M247)</f>
        <v/>
      </c>
      <c r="M213" s="107" t="str">
        <f>IF(基本情報入力シート!R247="","",基本情報入力シート!R247)</f>
        <v/>
      </c>
      <c r="N213" s="108" t="str">
        <f>IF(基本情報入力シート!W247="","",基本情報入力シート!W247)</f>
        <v/>
      </c>
      <c r="O213" s="109" t="str">
        <f>IF(基本情報入力シート!X247="","",基本情報入力シート!X247)</f>
        <v/>
      </c>
      <c r="P213" s="110" t="str">
        <f>IF(基本情報入力シート!Y247="","",基本情報入力シート!Y247)</f>
        <v/>
      </c>
      <c r="Q213" s="409"/>
      <c r="R213" s="111"/>
      <c r="S213" s="116"/>
      <c r="T213" s="112"/>
      <c r="U213" s="113"/>
      <c r="V213" s="135"/>
    </row>
    <row r="214" spans="1:22" ht="27.75" customHeight="1">
      <c r="A214" s="106">
        <f t="shared" si="3"/>
        <v>196</v>
      </c>
      <c r="B214" s="507" t="str">
        <f>IF(基本情報入力シート!C248="","",基本情報入力シート!C248)</f>
        <v/>
      </c>
      <c r="C214" s="508"/>
      <c r="D214" s="508"/>
      <c r="E214" s="508"/>
      <c r="F214" s="508"/>
      <c r="G214" s="508"/>
      <c r="H214" s="508"/>
      <c r="I214" s="508"/>
      <c r="J214" s="508"/>
      <c r="K214" s="509"/>
      <c r="L214" s="107" t="str">
        <f>IF(基本情報入力シート!M248="","",基本情報入力シート!M248)</f>
        <v/>
      </c>
      <c r="M214" s="107" t="str">
        <f>IF(基本情報入力シート!R248="","",基本情報入力シート!R248)</f>
        <v/>
      </c>
      <c r="N214" s="108" t="str">
        <f>IF(基本情報入力シート!W248="","",基本情報入力シート!W248)</f>
        <v/>
      </c>
      <c r="O214" s="109" t="str">
        <f>IF(基本情報入力シート!X248="","",基本情報入力シート!X248)</f>
        <v/>
      </c>
      <c r="P214" s="110" t="str">
        <f>IF(基本情報入力シート!Y248="","",基本情報入力シート!Y248)</f>
        <v/>
      </c>
      <c r="Q214" s="409"/>
      <c r="R214" s="111"/>
      <c r="S214" s="116"/>
      <c r="T214" s="112"/>
      <c r="U214" s="113"/>
      <c r="V214" s="135"/>
    </row>
    <row r="215" spans="1:22" ht="27.75" customHeight="1">
      <c r="A215" s="106">
        <f t="shared" si="3"/>
        <v>197</v>
      </c>
      <c r="B215" s="507" t="str">
        <f>IF(基本情報入力シート!C249="","",基本情報入力シート!C249)</f>
        <v/>
      </c>
      <c r="C215" s="508"/>
      <c r="D215" s="508"/>
      <c r="E215" s="508"/>
      <c r="F215" s="508"/>
      <c r="G215" s="508"/>
      <c r="H215" s="508"/>
      <c r="I215" s="508"/>
      <c r="J215" s="508"/>
      <c r="K215" s="509"/>
      <c r="L215" s="107" t="str">
        <f>IF(基本情報入力シート!M249="","",基本情報入力シート!M249)</f>
        <v/>
      </c>
      <c r="M215" s="107" t="str">
        <f>IF(基本情報入力シート!R249="","",基本情報入力シート!R249)</f>
        <v/>
      </c>
      <c r="N215" s="108" t="str">
        <f>IF(基本情報入力シート!W249="","",基本情報入力シート!W249)</f>
        <v/>
      </c>
      <c r="O215" s="109" t="str">
        <f>IF(基本情報入力シート!X249="","",基本情報入力シート!X249)</f>
        <v/>
      </c>
      <c r="P215" s="110" t="str">
        <f>IF(基本情報入力シート!Y249="","",基本情報入力シート!Y249)</f>
        <v/>
      </c>
      <c r="Q215" s="409"/>
      <c r="R215" s="111"/>
      <c r="S215" s="116"/>
      <c r="T215" s="112"/>
      <c r="U215" s="113"/>
      <c r="V215" s="135"/>
    </row>
    <row r="216" spans="1:22" ht="27.75" customHeight="1">
      <c r="A216" s="106">
        <f t="shared" si="3"/>
        <v>198</v>
      </c>
      <c r="B216" s="507" t="str">
        <f>IF(基本情報入力シート!C250="","",基本情報入力シート!C250)</f>
        <v/>
      </c>
      <c r="C216" s="508"/>
      <c r="D216" s="508"/>
      <c r="E216" s="508"/>
      <c r="F216" s="508"/>
      <c r="G216" s="508"/>
      <c r="H216" s="508"/>
      <c r="I216" s="508"/>
      <c r="J216" s="508"/>
      <c r="K216" s="509"/>
      <c r="L216" s="107" t="str">
        <f>IF(基本情報入力シート!M250="","",基本情報入力シート!M250)</f>
        <v/>
      </c>
      <c r="M216" s="107" t="str">
        <f>IF(基本情報入力シート!R250="","",基本情報入力シート!R250)</f>
        <v/>
      </c>
      <c r="N216" s="108" t="str">
        <f>IF(基本情報入力シート!W250="","",基本情報入力シート!W250)</f>
        <v/>
      </c>
      <c r="O216" s="109" t="str">
        <f>IF(基本情報入力シート!X250="","",基本情報入力シート!X250)</f>
        <v/>
      </c>
      <c r="P216" s="110" t="str">
        <f>IF(基本情報入力シート!Y250="","",基本情報入力シート!Y250)</f>
        <v/>
      </c>
      <c r="Q216" s="409"/>
      <c r="R216" s="111"/>
      <c r="S216" s="116"/>
      <c r="T216" s="112"/>
      <c r="U216" s="113"/>
      <c r="V216" s="135"/>
    </row>
    <row r="217" spans="1:22" ht="27.75" customHeight="1">
      <c r="A217" s="106">
        <f t="shared" si="3"/>
        <v>199</v>
      </c>
      <c r="B217" s="507" t="str">
        <f>IF(基本情報入力シート!C251="","",基本情報入力シート!C251)</f>
        <v/>
      </c>
      <c r="C217" s="508"/>
      <c r="D217" s="508"/>
      <c r="E217" s="508"/>
      <c r="F217" s="508"/>
      <c r="G217" s="508"/>
      <c r="H217" s="508"/>
      <c r="I217" s="508"/>
      <c r="J217" s="508"/>
      <c r="K217" s="509"/>
      <c r="L217" s="107" t="str">
        <f>IF(基本情報入力シート!M251="","",基本情報入力シート!M251)</f>
        <v/>
      </c>
      <c r="M217" s="107" t="str">
        <f>IF(基本情報入力シート!R251="","",基本情報入力シート!R251)</f>
        <v/>
      </c>
      <c r="N217" s="108" t="str">
        <f>IF(基本情報入力シート!W251="","",基本情報入力シート!W251)</f>
        <v/>
      </c>
      <c r="O217" s="109" t="str">
        <f>IF(基本情報入力シート!X251="","",基本情報入力シート!X251)</f>
        <v/>
      </c>
      <c r="P217" s="110" t="str">
        <f>IF(基本情報入力シート!Y251="","",基本情報入力シート!Y251)</f>
        <v/>
      </c>
      <c r="Q217" s="409"/>
      <c r="R217" s="111"/>
      <c r="S217" s="116"/>
      <c r="T217" s="112"/>
      <c r="U217" s="113"/>
      <c r="V217" s="135"/>
    </row>
    <row r="218" spans="1:22" ht="27.75" customHeight="1">
      <c r="A218" s="106">
        <f t="shared" si="3"/>
        <v>200</v>
      </c>
      <c r="B218" s="507" t="str">
        <f>IF(基本情報入力シート!C252="","",基本情報入力シート!C252)</f>
        <v/>
      </c>
      <c r="C218" s="508"/>
      <c r="D218" s="508"/>
      <c r="E218" s="508"/>
      <c r="F218" s="508"/>
      <c r="G218" s="508"/>
      <c r="H218" s="508"/>
      <c r="I218" s="508"/>
      <c r="J218" s="508"/>
      <c r="K218" s="509"/>
      <c r="L218" s="107" t="str">
        <f>IF(基本情報入力シート!M252="","",基本情報入力シート!M252)</f>
        <v/>
      </c>
      <c r="M218" s="107" t="str">
        <f>IF(基本情報入力シート!R252="","",基本情報入力シート!R252)</f>
        <v/>
      </c>
      <c r="N218" s="108" t="str">
        <f>IF(基本情報入力シート!W252="","",基本情報入力シート!W252)</f>
        <v/>
      </c>
      <c r="O218" s="109" t="str">
        <f>IF(基本情報入力シート!X252="","",基本情報入力シート!X252)</f>
        <v/>
      </c>
      <c r="P218" s="110" t="str">
        <f>IF(基本情報入力シート!Y252="","",基本情報入力シート!Y252)</f>
        <v/>
      </c>
      <c r="Q218" s="409"/>
      <c r="R218" s="111"/>
      <c r="S218" s="116"/>
      <c r="T218" s="112"/>
      <c r="U218" s="113"/>
      <c r="V218" s="135"/>
    </row>
    <row r="219" spans="1:22" ht="27.75" customHeight="1">
      <c r="A219" s="106">
        <f t="shared" si="3"/>
        <v>201</v>
      </c>
      <c r="B219" s="507" t="str">
        <f>IF(基本情報入力シート!C253="","",基本情報入力シート!C253)</f>
        <v/>
      </c>
      <c r="C219" s="508"/>
      <c r="D219" s="508"/>
      <c r="E219" s="508"/>
      <c r="F219" s="508"/>
      <c r="G219" s="508"/>
      <c r="H219" s="508"/>
      <c r="I219" s="508"/>
      <c r="J219" s="508"/>
      <c r="K219" s="509"/>
      <c r="L219" s="107" t="str">
        <f>IF(基本情報入力シート!M253="","",基本情報入力シート!M253)</f>
        <v/>
      </c>
      <c r="M219" s="107" t="str">
        <f>IF(基本情報入力シート!R253="","",基本情報入力シート!R253)</f>
        <v/>
      </c>
      <c r="N219" s="108" t="str">
        <f>IF(基本情報入力シート!W253="","",基本情報入力シート!W253)</f>
        <v/>
      </c>
      <c r="O219" s="109" t="str">
        <f>IF(基本情報入力シート!X253="","",基本情報入力シート!X253)</f>
        <v/>
      </c>
      <c r="P219" s="110" t="str">
        <f>IF(基本情報入力シート!Y253="","",基本情報入力シート!Y253)</f>
        <v/>
      </c>
      <c r="Q219" s="409"/>
      <c r="R219" s="111"/>
      <c r="S219" s="116"/>
      <c r="T219" s="112"/>
      <c r="U219" s="113"/>
      <c r="V219" s="135"/>
    </row>
    <row r="220" spans="1:22" ht="27.75" customHeight="1">
      <c r="A220" s="106">
        <f t="shared" si="3"/>
        <v>202</v>
      </c>
      <c r="B220" s="507" t="str">
        <f>IF(基本情報入力シート!C254="","",基本情報入力シート!C254)</f>
        <v/>
      </c>
      <c r="C220" s="508"/>
      <c r="D220" s="508"/>
      <c r="E220" s="508"/>
      <c r="F220" s="508"/>
      <c r="G220" s="508"/>
      <c r="H220" s="508"/>
      <c r="I220" s="508"/>
      <c r="J220" s="508"/>
      <c r="K220" s="509"/>
      <c r="L220" s="107" t="str">
        <f>IF(基本情報入力シート!M254="","",基本情報入力シート!M254)</f>
        <v/>
      </c>
      <c r="M220" s="107" t="str">
        <f>IF(基本情報入力シート!R254="","",基本情報入力シート!R254)</f>
        <v/>
      </c>
      <c r="N220" s="108" t="str">
        <f>IF(基本情報入力シート!W254="","",基本情報入力シート!W254)</f>
        <v/>
      </c>
      <c r="O220" s="109" t="str">
        <f>IF(基本情報入力シート!X254="","",基本情報入力シート!X254)</f>
        <v/>
      </c>
      <c r="P220" s="110" t="str">
        <f>IF(基本情報入力シート!Y254="","",基本情報入力シート!Y254)</f>
        <v/>
      </c>
      <c r="Q220" s="409"/>
      <c r="R220" s="111"/>
      <c r="S220" s="116"/>
      <c r="T220" s="112"/>
      <c r="U220" s="113"/>
      <c r="V220" s="135"/>
    </row>
    <row r="221" spans="1:22" ht="27.75" customHeight="1">
      <c r="A221" s="106">
        <f t="shared" si="3"/>
        <v>203</v>
      </c>
      <c r="B221" s="507" t="str">
        <f>IF(基本情報入力シート!C255="","",基本情報入力シート!C255)</f>
        <v/>
      </c>
      <c r="C221" s="508"/>
      <c r="D221" s="508"/>
      <c r="E221" s="508"/>
      <c r="F221" s="508"/>
      <c r="G221" s="508"/>
      <c r="H221" s="508"/>
      <c r="I221" s="508"/>
      <c r="J221" s="508"/>
      <c r="K221" s="509"/>
      <c r="L221" s="107" t="str">
        <f>IF(基本情報入力シート!M255="","",基本情報入力シート!M255)</f>
        <v/>
      </c>
      <c r="M221" s="107" t="str">
        <f>IF(基本情報入力シート!R255="","",基本情報入力シート!R255)</f>
        <v/>
      </c>
      <c r="N221" s="108" t="str">
        <f>IF(基本情報入力シート!W255="","",基本情報入力シート!W255)</f>
        <v/>
      </c>
      <c r="O221" s="109" t="str">
        <f>IF(基本情報入力シート!X255="","",基本情報入力シート!X255)</f>
        <v/>
      </c>
      <c r="P221" s="110" t="str">
        <f>IF(基本情報入力シート!Y255="","",基本情報入力シート!Y255)</f>
        <v/>
      </c>
      <c r="Q221" s="409"/>
      <c r="R221" s="111"/>
      <c r="S221" s="116"/>
      <c r="T221" s="112"/>
      <c r="U221" s="113"/>
      <c r="V221" s="135"/>
    </row>
    <row r="222" spans="1:22" ht="27.75" customHeight="1">
      <c r="A222" s="106">
        <f t="shared" si="3"/>
        <v>204</v>
      </c>
      <c r="B222" s="507" t="str">
        <f>IF(基本情報入力シート!C256="","",基本情報入力シート!C256)</f>
        <v/>
      </c>
      <c r="C222" s="508"/>
      <c r="D222" s="508"/>
      <c r="E222" s="508"/>
      <c r="F222" s="508"/>
      <c r="G222" s="508"/>
      <c r="H222" s="508"/>
      <c r="I222" s="508"/>
      <c r="J222" s="508"/>
      <c r="K222" s="509"/>
      <c r="L222" s="107" t="str">
        <f>IF(基本情報入力シート!M256="","",基本情報入力シート!M256)</f>
        <v/>
      </c>
      <c r="M222" s="107" t="str">
        <f>IF(基本情報入力シート!R256="","",基本情報入力シート!R256)</f>
        <v/>
      </c>
      <c r="N222" s="108" t="str">
        <f>IF(基本情報入力シート!W256="","",基本情報入力シート!W256)</f>
        <v/>
      </c>
      <c r="O222" s="109" t="str">
        <f>IF(基本情報入力シート!X256="","",基本情報入力シート!X256)</f>
        <v/>
      </c>
      <c r="P222" s="110" t="str">
        <f>IF(基本情報入力シート!Y256="","",基本情報入力シート!Y256)</f>
        <v/>
      </c>
      <c r="Q222" s="409"/>
      <c r="R222" s="111"/>
      <c r="S222" s="116"/>
      <c r="T222" s="112"/>
      <c r="U222" s="113"/>
      <c r="V222" s="135"/>
    </row>
    <row r="223" spans="1:22" ht="27.75" customHeight="1">
      <c r="A223" s="106">
        <f t="shared" si="3"/>
        <v>205</v>
      </c>
      <c r="B223" s="507" t="str">
        <f>IF(基本情報入力シート!C257="","",基本情報入力シート!C257)</f>
        <v/>
      </c>
      <c r="C223" s="508"/>
      <c r="D223" s="508"/>
      <c r="E223" s="508"/>
      <c r="F223" s="508"/>
      <c r="G223" s="508"/>
      <c r="H223" s="508"/>
      <c r="I223" s="508"/>
      <c r="J223" s="508"/>
      <c r="K223" s="509"/>
      <c r="L223" s="107" t="str">
        <f>IF(基本情報入力シート!M257="","",基本情報入力シート!M257)</f>
        <v/>
      </c>
      <c r="M223" s="107" t="str">
        <f>IF(基本情報入力シート!R257="","",基本情報入力シート!R257)</f>
        <v/>
      </c>
      <c r="N223" s="108" t="str">
        <f>IF(基本情報入力シート!W257="","",基本情報入力シート!W257)</f>
        <v/>
      </c>
      <c r="O223" s="109" t="str">
        <f>IF(基本情報入力シート!X257="","",基本情報入力シート!X257)</f>
        <v/>
      </c>
      <c r="P223" s="110" t="str">
        <f>IF(基本情報入力シート!Y257="","",基本情報入力シート!Y257)</f>
        <v/>
      </c>
      <c r="Q223" s="409"/>
      <c r="R223" s="111"/>
      <c r="S223" s="116"/>
      <c r="T223" s="112"/>
      <c r="U223" s="113"/>
      <c r="V223" s="135"/>
    </row>
    <row r="224" spans="1:22" ht="27.75" customHeight="1">
      <c r="A224" s="106">
        <f t="shared" si="3"/>
        <v>206</v>
      </c>
      <c r="B224" s="507" t="str">
        <f>IF(基本情報入力シート!C258="","",基本情報入力シート!C258)</f>
        <v/>
      </c>
      <c r="C224" s="508"/>
      <c r="D224" s="508"/>
      <c r="E224" s="508"/>
      <c r="F224" s="508"/>
      <c r="G224" s="508"/>
      <c r="H224" s="508"/>
      <c r="I224" s="508"/>
      <c r="J224" s="508"/>
      <c r="K224" s="509"/>
      <c r="L224" s="107" t="str">
        <f>IF(基本情報入力シート!M258="","",基本情報入力シート!M258)</f>
        <v/>
      </c>
      <c r="M224" s="107" t="str">
        <f>IF(基本情報入力シート!R258="","",基本情報入力シート!R258)</f>
        <v/>
      </c>
      <c r="N224" s="108" t="str">
        <f>IF(基本情報入力シート!W258="","",基本情報入力シート!W258)</f>
        <v/>
      </c>
      <c r="O224" s="109" t="str">
        <f>IF(基本情報入力シート!X258="","",基本情報入力シート!X258)</f>
        <v/>
      </c>
      <c r="P224" s="110" t="str">
        <f>IF(基本情報入力シート!Y258="","",基本情報入力シート!Y258)</f>
        <v/>
      </c>
      <c r="Q224" s="409"/>
      <c r="R224" s="111"/>
      <c r="S224" s="116"/>
      <c r="T224" s="112"/>
      <c r="U224" s="113"/>
      <c r="V224" s="135"/>
    </row>
    <row r="225" spans="1:22" ht="27.75" customHeight="1">
      <c r="A225" s="106">
        <f t="shared" si="3"/>
        <v>207</v>
      </c>
      <c r="B225" s="507" t="str">
        <f>IF(基本情報入力シート!C259="","",基本情報入力シート!C259)</f>
        <v/>
      </c>
      <c r="C225" s="508"/>
      <c r="D225" s="508"/>
      <c r="E225" s="508"/>
      <c r="F225" s="508"/>
      <c r="G225" s="508"/>
      <c r="H225" s="508"/>
      <c r="I225" s="508"/>
      <c r="J225" s="508"/>
      <c r="K225" s="509"/>
      <c r="L225" s="107" t="str">
        <f>IF(基本情報入力シート!M259="","",基本情報入力シート!M259)</f>
        <v/>
      </c>
      <c r="M225" s="107" t="str">
        <f>IF(基本情報入力シート!R259="","",基本情報入力シート!R259)</f>
        <v/>
      </c>
      <c r="N225" s="108" t="str">
        <f>IF(基本情報入力シート!W259="","",基本情報入力シート!W259)</f>
        <v/>
      </c>
      <c r="O225" s="109" t="str">
        <f>IF(基本情報入力シート!X259="","",基本情報入力シート!X259)</f>
        <v/>
      </c>
      <c r="P225" s="110" t="str">
        <f>IF(基本情報入力シート!Y259="","",基本情報入力シート!Y259)</f>
        <v/>
      </c>
      <c r="Q225" s="409"/>
      <c r="R225" s="111"/>
      <c r="S225" s="116"/>
      <c r="T225" s="112"/>
      <c r="U225" s="113"/>
      <c r="V225" s="135"/>
    </row>
    <row r="226" spans="1:22" ht="27.75" customHeight="1">
      <c r="A226" s="106">
        <f t="shared" si="3"/>
        <v>208</v>
      </c>
      <c r="B226" s="507" t="str">
        <f>IF(基本情報入力シート!C260="","",基本情報入力シート!C260)</f>
        <v/>
      </c>
      <c r="C226" s="508"/>
      <c r="D226" s="508"/>
      <c r="E226" s="508"/>
      <c r="F226" s="508"/>
      <c r="G226" s="508"/>
      <c r="H226" s="508"/>
      <c r="I226" s="508"/>
      <c r="J226" s="508"/>
      <c r="K226" s="509"/>
      <c r="L226" s="107" t="str">
        <f>IF(基本情報入力シート!M260="","",基本情報入力シート!M260)</f>
        <v/>
      </c>
      <c r="M226" s="107" t="str">
        <f>IF(基本情報入力シート!R260="","",基本情報入力シート!R260)</f>
        <v/>
      </c>
      <c r="N226" s="108" t="str">
        <f>IF(基本情報入力シート!W260="","",基本情報入力シート!W260)</f>
        <v/>
      </c>
      <c r="O226" s="109" t="str">
        <f>IF(基本情報入力シート!X260="","",基本情報入力シート!X260)</f>
        <v/>
      </c>
      <c r="P226" s="110" t="str">
        <f>IF(基本情報入力シート!Y260="","",基本情報入力シート!Y260)</f>
        <v/>
      </c>
      <c r="Q226" s="409"/>
      <c r="R226" s="111"/>
      <c r="S226" s="116"/>
      <c r="T226" s="112"/>
      <c r="U226" s="113"/>
      <c r="V226" s="135"/>
    </row>
    <row r="227" spans="1:22" ht="27.75" customHeight="1">
      <c r="A227" s="106">
        <f t="shared" si="3"/>
        <v>209</v>
      </c>
      <c r="B227" s="507" t="str">
        <f>IF(基本情報入力シート!C261="","",基本情報入力シート!C261)</f>
        <v/>
      </c>
      <c r="C227" s="508"/>
      <c r="D227" s="508"/>
      <c r="E227" s="508"/>
      <c r="F227" s="508"/>
      <c r="G227" s="508"/>
      <c r="H227" s="508"/>
      <c r="I227" s="508"/>
      <c r="J227" s="508"/>
      <c r="K227" s="509"/>
      <c r="L227" s="107" t="str">
        <f>IF(基本情報入力シート!M261="","",基本情報入力シート!M261)</f>
        <v/>
      </c>
      <c r="M227" s="107" t="str">
        <f>IF(基本情報入力シート!R261="","",基本情報入力シート!R261)</f>
        <v/>
      </c>
      <c r="N227" s="108" t="str">
        <f>IF(基本情報入力シート!W261="","",基本情報入力シート!W261)</f>
        <v/>
      </c>
      <c r="O227" s="109" t="str">
        <f>IF(基本情報入力シート!X261="","",基本情報入力シート!X261)</f>
        <v/>
      </c>
      <c r="P227" s="110" t="str">
        <f>IF(基本情報入力シート!Y261="","",基本情報入力シート!Y261)</f>
        <v/>
      </c>
      <c r="Q227" s="409"/>
      <c r="R227" s="111"/>
      <c r="S227" s="116"/>
      <c r="T227" s="112"/>
      <c r="U227" s="113"/>
      <c r="V227" s="135"/>
    </row>
    <row r="228" spans="1:22" ht="27.75" customHeight="1">
      <c r="A228" s="106">
        <f t="shared" si="3"/>
        <v>210</v>
      </c>
      <c r="B228" s="507" t="str">
        <f>IF(基本情報入力シート!C262="","",基本情報入力シート!C262)</f>
        <v/>
      </c>
      <c r="C228" s="508"/>
      <c r="D228" s="508"/>
      <c r="E228" s="508"/>
      <c r="F228" s="508"/>
      <c r="G228" s="508"/>
      <c r="H228" s="508"/>
      <c r="I228" s="508"/>
      <c r="J228" s="508"/>
      <c r="K228" s="509"/>
      <c r="L228" s="107" t="str">
        <f>IF(基本情報入力シート!M262="","",基本情報入力シート!M262)</f>
        <v/>
      </c>
      <c r="M228" s="107" t="str">
        <f>IF(基本情報入力シート!R262="","",基本情報入力シート!R262)</f>
        <v/>
      </c>
      <c r="N228" s="108" t="str">
        <f>IF(基本情報入力シート!W262="","",基本情報入力シート!W262)</f>
        <v/>
      </c>
      <c r="O228" s="109" t="str">
        <f>IF(基本情報入力シート!X262="","",基本情報入力シート!X262)</f>
        <v/>
      </c>
      <c r="P228" s="110" t="str">
        <f>IF(基本情報入力シート!Y262="","",基本情報入力シート!Y262)</f>
        <v/>
      </c>
      <c r="Q228" s="409"/>
      <c r="R228" s="111"/>
      <c r="S228" s="116"/>
      <c r="T228" s="112"/>
      <c r="U228" s="113"/>
      <c r="V228" s="135"/>
    </row>
    <row r="229" spans="1:22" ht="27.75" customHeight="1">
      <c r="A229" s="106">
        <f t="shared" si="3"/>
        <v>211</v>
      </c>
      <c r="B229" s="507" t="str">
        <f>IF(基本情報入力シート!C263="","",基本情報入力シート!C263)</f>
        <v/>
      </c>
      <c r="C229" s="508"/>
      <c r="D229" s="508"/>
      <c r="E229" s="508"/>
      <c r="F229" s="508"/>
      <c r="G229" s="508"/>
      <c r="H229" s="508"/>
      <c r="I229" s="508"/>
      <c r="J229" s="508"/>
      <c r="K229" s="509"/>
      <c r="L229" s="107" t="str">
        <f>IF(基本情報入力シート!M263="","",基本情報入力シート!M263)</f>
        <v/>
      </c>
      <c r="M229" s="107" t="str">
        <f>IF(基本情報入力シート!R263="","",基本情報入力シート!R263)</f>
        <v/>
      </c>
      <c r="N229" s="108" t="str">
        <f>IF(基本情報入力シート!W263="","",基本情報入力シート!W263)</f>
        <v/>
      </c>
      <c r="O229" s="109" t="str">
        <f>IF(基本情報入力シート!X263="","",基本情報入力シート!X263)</f>
        <v/>
      </c>
      <c r="P229" s="110" t="str">
        <f>IF(基本情報入力シート!Y263="","",基本情報入力シート!Y263)</f>
        <v/>
      </c>
      <c r="Q229" s="409"/>
      <c r="R229" s="111"/>
      <c r="S229" s="116"/>
      <c r="T229" s="112"/>
      <c r="U229" s="113"/>
      <c r="V229" s="135"/>
    </row>
    <row r="230" spans="1:22" ht="27.75" customHeight="1">
      <c r="A230" s="106">
        <f t="shared" si="3"/>
        <v>212</v>
      </c>
      <c r="B230" s="507" t="str">
        <f>IF(基本情報入力シート!C264="","",基本情報入力シート!C264)</f>
        <v/>
      </c>
      <c r="C230" s="508"/>
      <c r="D230" s="508"/>
      <c r="E230" s="508"/>
      <c r="F230" s="508"/>
      <c r="G230" s="508"/>
      <c r="H230" s="508"/>
      <c r="I230" s="508"/>
      <c r="J230" s="508"/>
      <c r="K230" s="509"/>
      <c r="L230" s="107" t="str">
        <f>IF(基本情報入力シート!M264="","",基本情報入力シート!M264)</f>
        <v/>
      </c>
      <c r="M230" s="107" t="str">
        <f>IF(基本情報入力シート!R264="","",基本情報入力シート!R264)</f>
        <v/>
      </c>
      <c r="N230" s="108" t="str">
        <f>IF(基本情報入力シート!W264="","",基本情報入力シート!W264)</f>
        <v/>
      </c>
      <c r="O230" s="109" t="str">
        <f>IF(基本情報入力シート!X264="","",基本情報入力シート!X264)</f>
        <v/>
      </c>
      <c r="P230" s="110" t="str">
        <f>IF(基本情報入力シート!Y264="","",基本情報入力シート!Y264)</f>
        <v/>
      </c>
      <c r="Q230" s="409"/>
      <c r="R230" s="111"/>
      <c r="S230" s="116"/>
      <c r="T230" s="112"/>
      <c r="U230" s="113"/>
      <c r="V230" s="135"/>
    </row>
    <row r="231" spans="1:22" ht="27.75" customHeight="1">
      <c r="A231" s="106">
        <f t="shared" si="3"/>
        <v>213</v>
      </c>
      <c r="B231" s="507" t="str">
        <f>IF(基本情報入力シート!C265="","",基本情報入力シート!C265)</f>
        <v/>
      </c>
      <c r="C231" s="508"/>
      <c r="D231" s="508"/>
      <c r="E231" s="508"/>
      <c r="F231" s="508"/>
      <c r="G231" s="508"/>
      <c r="H231" s="508"/>
      <c r="I231" s="508"/>
      <c r="J231" s="508"/>
      <c r="K231" s="509"/>
      <c r="L231" s="107" t="str">
        <f>IF(基本情報入力シート!M265="","",基本情報入力シート!M265)</f>
        <v/>
      </c>
      <c r="M231" s="107" t="str">
        <f>IF(基本情報入力シート!R265="","",基本情報入力シート!R265)</f>
        <v/>
      </c>
      <c r="N231" s="108" t="str">
        <f>IF(基本情報入力シート!W265="","",基本情報入力シート!W265)</f>
        <v/>
      </c>
      <c r="O231" s="109" t="str">
        <f>IF(基本情報入力シート!X265="","",基本情報入力シート!X265)</f>
        <v/>
      </c>
      <c r="P231" s="110" t="str">
        <f>IF(基本情報入力シート!Y265="","",基本情報入力シート!Y265)</f>
        <v/>
      </c>
      <c r="Q231" s="409"/>
      <c r="R231" s="111"/>
      <c r="S231" s="116"/>
      <c r="T231" s="112"/>
      <c r="U231" s="113"/>
      <c r="V231" s="135"/>
    </row>
    <row r="232" spans="1:22" ht="27.75" customHeight="1">
      <c r="A232" s="106">
        <f t="shared" si="3"/>
        <v>214</v>
      </c>
      <c r="B232" s="507" t="str">
        <f>IF(基本情報入力シート!C266="","",基本情報入力シート!C266)</f>
        <v/>
      </c>
      <c r="C232" s="508"/>
      <c r="D232" s="508"/>
      <c r="E232" s="508"/>
      <c r="F232" s="508"/>
      <c r="G232" s="508"/>
      <c r="H232" s="508"/>
      <c r="I232" s="508"/>
      <c r="J232" s="508"/>
      <c r="K232" s="509"/>
      <c r="L232" s="107" t="str">
        <f>IF(基本情報入力シート!M266="","",基本情報入力シート!M266)</f>
        <v/>
      </c>
      <c r="M232" s="107" t="str">
        <f>IF(基本情報入力シート!R266="","",基本情報入力シート!R266)</f>
        <v/>
      </c>
      <c r="N232" s="108" t="str">
        <f>IF(基本情報入力シート!W266="","",基本情報入力シート!W266)</f>
        <v/>
      </c>
      <c r="O232" s="109" t="str">
        <f>IF(基本情報入力シート!X266="","",基本情報入力シート!X266)</f>
        <v/>
      </c>
      <c r="P232" s="110" t="str">
        <f>IF(基本情報入力シート!Y266="","",基本情報入力シート!Y266)</f>
        <v/>
      </c>
      <c r="Q232" s="409"/>
      <c r="R232" s="111"/>
      <c r="S232" s="116"/>
      <c r="T232" s="112"/>
      <c r="U232" s="113"/>
      <c r="V232" s="135"/>
    </row>
    <row r="233" spans="1:22" ht="27.75" customHeight="1">
      <c r="A233" s="106">
        <f t="shared" si="3"/>
        <v>215</v>
      </c>
      <c r="B233" s="507" t="str">
        <f>IF(基本情報入力シート!C267="","",基本情報入力シート!C267)</f>
        <v/>
      </c>
      <c r="C233" s="508"/>
      <c r="D233" s="508"/>
      <c r="E233" s="508"/>
      <c r="F233" s="508"/>
      <c r="G233" s="508"/>
      <c r="H233" s="508"/>
      <c r="I233" s="508"/>
      <c r="J233" s="508"/>
      <c r="K233" s="509"/>
      <c r="L233" s="107" t="str">
        <f>IF(基本情報入力シート!M267="","",基本情報入力シート!M267)</f>
        <v/>
      </c>
      <c r="M233" s="107" t="str">
        <f>IF(基本情報入力シート!R267="","",基本情報入力シート!R267)</f>
        <v/>
      </c>
      <c r="N233" s="108" t="str">
        <f>IF(基本情報入力シート!W267="","",基本情報入力シート!W267)</f>
        <v/>
      </c>
      <c r="O233" s="109" t="str">
        <f>IF(基本情報入力シート!X267="","",基本情報入力シート!X267)</f>
        <v/>
      </c>
      <c r="P233" s="110" t="str">
        <f>IF(基本情報入力シート!Y267="","",基本情報入力シート!Y267)</f>
        <v/>
      </c>
      <c r="Q233" s="409"/>
      <c r="R233" s="111"/>
      <c r="S233" s="116"/>
      <c r="T233" s="112"/>
      <c r="U233" s="113"/>
      <c r="V233" s="135"/>
    </row>
    <row r="234" spans="1:22" ht="27.75" customHeight="1">
      <c r="A234" s="106">
        <f t="shared" si="3"/>
        <v>216</v>
      </c>
      <c r="B234" s="507" t="str">
        <f>IF(基本情報入力シート!C268="","",基本情報入力シート!C268)</f>
        <v/>
      </c>
      <c r="C234" s="508"/>
      <c r="D234" s="508"/>
      <c r="E234" s="508"/>
      <c r="F234" s="508"/>
      <c r="G234" s="508"/>
      <c r="H234" s="508"/>
      <c r="I234" s="508"/>
      <c r="J234" s="508"/>
      <c r="K234" s="509"/>
      <c r="L234" s="107" t="str">
        <f>IF(基本情報入力シート!M268="","",基本情報入力シート!M268)</f>
        <v/>
      </c>
      <c r="M234" s="107" t="str">
        <f>IF(基本情報入力シート!R268="","",基本情報入力シート!R268)</f>
        <v/>
      </c>
      <c r="N234" s="108" t="str">
        <f>IF(基本情報入力シート!W268="","",基本情報入力シート!W268)</f>
        <v/>
      </c>
      <c r="O234" s="109" t="str">
        <f>IF(基本情報入力シート!X268="","",基本情報入力シート!X268)</f>
        <v/>
      </c>
      <c r="P234" s="110" t="str">
        <f>IF(基本情報入力シート!Y268="","",基本情報入力シート!Y268)</f>
        <v/>
      </c>
      <c r="Q234" s="409"/>
      <c r="R234" s="111"/>
      <c r="S234" s="116"/>
      <c r="T234" s="112"/>
      <c r="U234" s="113"/>
      <c r="V234" s="135"/>
    </row>
    <row r="235" spans="1:22" ht="27.75" customHeight="1">
      <c r="A235" s="106">
        <f t="shared" si="3"/>
        <v>217</v>
      </c>
      <c r="B235" s="507" t="str">
        <f>IF(基本情報入力シート!C269="","",基本情報入力シート!C269)</f>
        <v/>
      </c>
      <c r="C235" s="508"/>
      <c r="D235" s="508"/>
      <c r="E235" s="508"/>
      <c r="F235" s="508"/>
      <c r="G235" s="508"/>
      <c r="H235" s="508"/>
      <c r="I235" s="508"/>
      <c r="J235" s="508"/>
      <c r="K235" s="509"/>
      <c r="L235" s="107" t="str">
        <f>IF(基本情報入力シート!M269="","",基本情報入力シート!M269)</f>
        <v/>
      </c>
      <c r="M235" s="107" t="str">
        <f>IF(基本情報入力シート!R269="","",基本情報入力シート!R269)</f>
        <v/>
      </c>
      <c r="N235" s="108" t="str">
        <f>IF(基本情報入力シート!W269="","",基本情報入力シート!W269)</f>
        <v/>
      </c>
      <c r="O235" s="109" t="str">
        <f>IF(基本情報入力シート!X269="","",基本情報入力シート!X269)</f>
        <v/>
      </c>
      <c r="P235" s="110" t="str">
        <f>IF(基本情報入力シート!Y269="","",基本情報入力シート!Y269)</f>
        <v/>
      </c>
      <c r="Q235" s="409"/>
      <c r="R235" s="111"/>
      <c r="S235" s="116"/>
      <c r="T235" s="112"/>
      <c r="U235" s="113"/>
      <c r="V235" s="135"/>
    </row>
    <row r="236" spans="1:22" ht="27.75" customHeight="1">
      <c r="A236" s="106">
        <f t="shared" si="3"/>
        <v>218</v>
      </c>
      <c r="B236" s="507" t="str">
        <f>IF(基本情報入力シート!C270="","",基本情報入力シート!C270)</f>
        <v/>
      </c>
      <c r="C236" s="508"/>
      <c r="D236" s="508"/>
      <c r="E236" s="508"/>
      <c r="F236" s="508"/>
      <c r="G236" s="508"/>
      <c r="H236" s="508"/>
      <c r="I236" s="508"/>
      <c r="J236" s="508"/>
      <c r="K236" s="509"/>
      <c r="L236" s="107" t="str">
        <f>IF(基本情報入力シート!M270="","",基本情報入力シート!M270)</f>
        <v/>
      </c>
      <c r="M236" s="107" t="str">
        <f>IF(基本情報入力シート!R270="","",基本情報入力シート!R270)</f>
        <v/>
      </c>
      <c r="N236" s="108" t="str">
        <f>IF(基本情報入力シート!W270="","",基本情報入力シート!W270)</f>
        <v/>
      </c>
      <c r="O236" s="109" t="str">
        <f>IF(基本情報入力シート!X270="","",基本情報入力シート!X270)</f>
        <v/>
      </c>
      <c r="P236" s="110" t="str">
        <f>IF(基本情報入力シート!Y270="","",基本情報入力シート!Y270)</f>
        <v/>
      </c>
      <c r="Q236" s="409"/>
      <c r="R236" s="111"/>
      <c r="S236" s="116"/>
      <c r="T236" s="112"/>
      <c r="U236" s="113"/>
      <c r="V236" s="135"/>
    </row>
    <row r="237" spans="1:22" ht="27.75" customHeight="1">
      <c r="A237" s="106">
        <f t="shared" si="3"/>
        <v>219</v>
      </c>
      <c r="B237" s="507" t="str">
        <f>IF(基本情報入力シート!C271="","",基本情報入力シート!C271)</f>
        <v/>
      </c>
      <c r="C237" s="508"/>
      <c r="D237" s="508"/>
      <c r="E237" s="508"/>
      <c r="F237" s="508"/>
      <c r="G237" s="508"/>
      <c r="H237" s="508"/>
      <c r="I237" s="508"/>
      <c r="J237" s="508"/>
      <c r="K237" s="509"/>
      <c r="L237" s="107" t="str">
        <f>IF(基本情報入力シート!M271="","",基本情報入力シート!M271)</f>
        <v/>
      </c>
      <c r="M237" s="107" t="str">
        <f>IF(基本情報入力シート!R271="","",基本情報入力シート!R271)</f>
        <v/>
      </c>
      <c r="N237" s="108" t="str">
        <f>IF(基本情報入力シート!W271="","",基本情報入力シート!W271)</f>
        <v/>
      </c>
      <c r="O237" s="109" t="str">
        <f>IF(基本情報入力シート!X271="","",基本情報入力シート!X271)</f>
        <v/>
      </c>
      <c r="P237" s="110" t="str">
        <f>IF(基本情報入力シート!Y271="","",基本情報入力シート!Y271)</f>
        <v/>
      </c>
      <c r="Q237" s="409"/>
      <c r="R237" s="111"/>
      <c r="S237" s="116"/>
      <c r="T237" s="112"/>
      <c r="U237" s="113"/>
      <c r="V237" s="135"/>
    </row>
    <row r="238" spans="1:22" ht="27.75" customHeight="1">
      <c r="A238" s="106">
        <f t="shared" si="3"/>
        <v>220</v>
      </c>
      <c r="B238" s="507" t="str">
        <f>IF(基本情報入力シート!C272="","",基本情報入力シート!C272)</f>
        <v/>
      </c>
      <c r="C238" s="508"/>
      <c r="D238" s="508"/>
      <c r="E238" s="508"/>
      <c r="F238" s="508"/>
      <c r="G238" s="508"/>
      <c r="H238" s="508"/>
      <c r="I238" s="508"/>
      <c r="J238" s="508"/>
      <c r="K238" s="509"/>
      <c r="L238" s="107" t="str">
        <f>IF(基本情報入力シート!M272="","",基本情報入力シート!M272)</f>
        <v/>
      </c>
      <c r="M238" s="107" t="str">
        <f>IF(基本情報入力シート!R272="","",基本情報入力シート!R272)</f>
        <v/>
      </c>
      <c r="N238" s="108" t="str">
        <f>IF(基本情報入力シート!W272="","",基本情報入力シート!W272)</f>
        <v/>
      </c>
      <c r="O238" s="109" t="str">
        <f>IF(基本情報入力シート!X272="","",基本情報入力シート!X272)</f>
        <v/>
      </c>
      <c r="P238" s="110" t="str">
        <f>IF(基本情報入力シート!Y272="","",基本情報入力シート!Y272)</f>
        <v/>
      </c>
      <c r="Q238" s="409"/>
      <c r="R238" s="111"/>
      <c r="S238" s="116"/>
      <c r="T238" s="112"/>
      <c r="U238" s="113"/>
      <c r="V238" s="135"/>
    </row>
    <row r="239" spans="1:22" ht="27.75" customHeight="1">
      <c r="A239" s="106">
        <f t="shared" si="3"/>
        <v>221</v>
      </c>
      <c r="B239" s="507" t="str">
        <f>IF(基本情報入力シート!C273="","",基本情報入力シート!C273)</f>
        <v/>
      </c>
      <c r="C239" s="508"/>
      <c r="D239" s="508"/>
      <c r="E239" s="508"/>
      <c r="F239" s="508"/>
      <c r="G239" s="508"/>
      <c r="H239" s="508"/>
      <c r="I239" s="508"/>
      <c r="J239" s="508"/>
      <c r="K239" s="509"/>
      <c r="L239" s="107" t="str">
        <f>IF(基本情報入力シート!M273="","",基本情報入力シート!M273)</f>
        <v/>
      </c>
      <c r="M239" s="107" t="str">
        <f>IF(基本情報入力シート!R273="","",基本情報入力シート!R273)</f>
        <v/>
      </c>
      <c r="N239" s="108" t="str">
        <f>IF(基本情報入力シート!W273="","",基本情報入力シート!W273)</f>
        <v/>
      </c>
      <c r="O239" s="109" t="str">
        <f>IF(基本情報入力シート!X273="","",基本情報入力シート!X273)</f>
        <v/>
      </c>
      <c r="P239" s="110" t="str">
        <f>IF(基本情報入力シート!Y273="","",基本情報入力シート!Y273)</f>
        <v/>
      </c>
      <c r="Q239" s="409"/>
      <c r="R239" s="111"/>
      <c r="S239" s="116"/>
      <c r="T239" s="112"/>
      <c r="U239" s="113"/>
      <c r="V239" s="135"/>
    </row>
    <row r="240" spans="1:22" ht="27.75" customHeight="1">
      <c r="A240" s="106">
        <f t="shared" si="3"/>
        <v>222</v>
      </c>
      <c r="B240" s="507" t="str">
        <f>IF(基本情報入力シート!C274="","",基本情報入力シート!C274)</f>
        <v/>
      </c>
      <c r="C240" s="508"/>
      <c r="D240" s="508"/>
      <c r="E240" s="508"/>
      <c r="F240" s="508"/>
      <c r="G240" s="508"/>
      <c r="H240" s="508"/>
      <c r="I240" s="508"/>
      <c r="J240" s="508"/>
      <c r="K240" s="509"/>
      <c r="L240" s="107" t="str">
        <f>IF(基本情報入力シート!M274="","",基本情報入力シート!M274)</f>
        <v/>
      </c>
      <c r="M240" s="107" t="str">
        <f>IF(基本情報入力シート!R274="","",基本情報入力シート!R274)</f>
        <v/>
      </c>
      <c r="N240" s="108" t="str">
        <f>IF(基本情報入力シート!W274="","",基本情報入力シート!W274)</f>
        <v/>
      </c>
      <c r="O240" s="109" t="str">
        <f>IF(基本情報入力シート!X274="","",基本情報入力シート!X274)</f>
        <v/>
      </c>
      <c r="P240" s="110" t="str">
        <f>IF(基本情報入力シート!Y274="","",基本情報入力シート!Y274)</f>
        <v/>
      </c>
      <c r="Q240" s="409"/>
      <c r="R240" s="111"/>
      <c r="S240" s="116"/>
      <c r="T240" s="112"/>
      <c r="U240" s="113"/>
      <c r="V240" s="135"/>
    </row>
    <row r="241" spans="1:22" ht="27.75" customHeight="1">
      <c r="A241" s="106">
        <f t="shared" si="3"/>
        <v>223</v>
      </c>
      <c r="B241" s="507" t="str">
        <f>IF(基本情報入力シート!C275="","",基本情報入力シート!C275)</f>
        <v/>
      </c>
      <c r="C241" s="508"/>
      <c r="D241" s="508"/>
      <c r="E241" s="508"/>
      <c r="F241" s="508"/>
      <c r="G241" s="508"/>
      <c r="H241" s="508"/>
      <c r="I241" s="508"/>
      <c r="J241" s="508"/>
      <c r="K241" s="509"/>
      <c r="L241" s="107" t="str">
        <f>IF(基本情報入力シート!M275="","",基本情報入力シート!M275)</f>
        <v/>
      </c>
      <c r="M241" s="107" t="str">
        <f>IF(基本情報入力シート!R275="","",基本情報入力シート!R275)</f>
        <v/>
      </c>
      <c r="N241" s="108" t="str">
        <f>IF(基本情報入力シート!W275="","",基本情報入力シート!W275)</f>
        <v/>
      </c>
      <c r="O241" s="109" t="str">
        <f>IF(基本情報入力シート!X275="","",基本情報入力シート!X275)</f>
        <v/>
      </c>
      <c r="P241" s="110" t="str">
        <f>IF(基本情報入力シート!Y275="","",基本情報入力シート!Y275)</f>
        <v/>
      </c>
      <c r="Q241" s="409"/>
      <c r="R241" s="111"/>
      <c r="S241" s="116"/>
      <c r="T241" s="112"/>
      <c r="U241" s="113"/>
      <c r="V241" s="135"/>
    </row>
    <row r="242" spans="1:22" ht="27.75" customHeight="1">
      <c r="A242" s="106">
        <f t="shared" si="3"/>
        <v>224</v>
      </c>
      <c r="B242" s="507" t="str">
        <f>IF(基本情報入力シート!C276="","",基本情報入力シート!C276)</f>
        <v/>
      </c>
      <c r="C242" s="508"/>
      <c r="D242" s="508"/>
      <c r="E242" s="508"/>
      <c r="F242" s="508"/>
      <c r="G242" s="508"/>
      <c r="H242" s="508"/>
      <c r="I242" s="508"/>
      <c r="J242" s="508"/>
      <c r="K242" s="509"/>
      <c r="L242" s="107" t="str">
        <f>IF(基本情報入力シート!M276="","",基本情報入力シート!M276)</f>
        <v/>
      </c>
      <c r="M242" s="107" t="str">
        <f>IF(基本情報入力シート!R276="","",基本情報入力シート!R276)</f>
        <v/>
      </c>
      <c r="N242" s="108" t="str">
        <f>IF(基本情報入力シート!W276="","",基本情報入力シート!W276)</f>
        <v/>
      </c>
      <c r="O242" s="109" t="str">
        <f>IF(基本情報入力シート!X276="","",基本情報入力シート!X276)</f>
        <v/>
      </c>
      <c r="P242" s="110" t="str">
        <f>IF(基本情報入力シート!Y276="","",基本情報入力シート!Y276)</f>
        <v/>
      </c>
      <c r="Q242" s="409"/>
      <c r="R242" s="111"/>
      <c r="S242" s="116"/>
      <c r="T242" s="112"/>
      <c r="U242" s="113"/>
      <c r="V242" s="135"/>
    </row>
    <row r="243" spans="1:22" ht="27.75" customHeight="1">
      <c r="A243" s="106">
        <f t="shared" si="3"/>
        <v>225</v>
      </c>
      <c r="B243" s="507" t="str">
        <f>IF(基本情報入力シート!C277="","",基本情報入力シート!C277)</f>
        <v/>
      </c>
      <c r="C243" s="508"/>
      <c r="D243" s="508"/>
      <c r="E243" s="508"/>
      <c r="F243" s="508"/>
      <c r="G243" s="508"/>
      <c r="H243" s="508"/>
      <c r="I243" s="508"/>
      <c r="J243" s="508"/>
      <c r="K243" s="509"/>
      <c r="L243" s="107" t="str">
        <f>IF(基本情報入力シート!M277="","",基本情報入力シート!M277)</f>
        <v/>
      </c>
      <c r="M243" s="107" t="str">
        <f>IF(基本情報入力シート!R277="","",基本情報入力シート!R277)</f>
        <v/>
      </c>
      <c r="N243" s="108" t="str">
        <f>IF(基本情報入力シート!W277="","",基本情報入力シート!W277)</f>
        <v/>
      </c>
      <c r="O243" s="109" t="str">
        <f>IF(基本情報入力シート!X277="","",基本情報入力シート!X277)</f>
        <v/>
      </c>
      <c r="P243" s="110" t="str">
        <f>IF(基本情報入力シート!Y277="","",基本情報入力シート!Y277)</f>
        <v/>
      </c>
      <c r="Q243" s="409"/>
      <c r="R243" s="111"/>
      <c r="S243" s="116"/>
      <c r="T243" s="112"/>
      <c r="U243" s="113"/>
      <c r="V243" s="135"/>
    </row>
    <row r="244" spans="1:22" ht="27.75" customHeight="1">
      <c r="A244" s="106">
        <f t="shared" si="3"/>
        <v>226</v>
      </c>
      <c r="B244" s="507" t="str">
        <f>IF(基本情報入力シート!C278="","",基本情報入力シート!C278)</f>
        <v/>
      </c>
      <c r="C244" s="508"/>
      <c r="D244" s="508"/>
      <c r="E244" s="508"/>
      <c r="F244" s="508"/>
      <c r="G244" s="508"/>
      <c r="H244" s="508"/>
      <c r="I244" s="508"/>
      <c r="J244" s="508"/>
      <c r="K244" s="509"/>
      <c r="L244" s="107" t="str">
        <f>IF(基本情報入力シート!M278="","",基本情報入力シート!M278)</f>
        <v/>
      </c>
      <c r="M244" s="107" t="str">
        <f>IF(基本情報入力シート!R278="","",基本情報入力シート!R278)</f>
        <v/>
      </c>
      <c r="N244" s="108" t="str">
        <f>IF(基本情報入力シート!W278="","",基本情報入力シート!W278)</f>
        <v/>
      </c>
      <c r="O244" s="109" t="str">
        <f>IF(基本情報入力シート!X278="","",基本情報入力シート!X278)</f>
        <v/>
      </c>
      <c r="P244" s="110" t="str">
        <f>IF(基本情報入力シート!Y278="","",基本情報入力シート!Y278)</f>
        <v/>
      </c>
      <c r="Q244" s="409"/>
      <c r="R244" s="111"/>
      <c r="S244" s="116"/>
      <c r="T244" s="112"/>
      <c r="U244" s="113"/>
      <c r="V244" s="135"/>
    </row>
    <row r="245" spans="1:22" ht="27.75" customHeight="1">
      <c r="A245" s="106">
        <f t="shared" si="3"/>
        <v>227</v>
      </c>
      <c r="B245" s="507" t="str">
        <f>IF(基本情報入力シート!C279="","",基本情報入力シート!C279)</f>
        <v/>
      </c>
      <c r="C245" s="508"/>
      <c r="D245" s="508"/>
      <c r="E245" s="508"/>
      <c r="F245" s="508"/>
      <c r="G245" s="508"/>
      <c r="H245" s="508"/>
      <c r="I245" s="508"/>
      <c r="J245" s="508"/>
      <c r="K245" s="509"/>
      <c r="L245" s="107" t="str">
        <f>IF(基本情報入力シート!M279="","",基本情報入力シート!M279)</f>
        <v/>
      </c>
      <c r="M245" s="107" t="str">
        <f>IF(基本情報入力シート!R279="","",基本情報入力シート!R279)</f>
        <v/>
      </c>
      <c r="N245" s="108" t="str">
        <f>IF(基本情報入力シート!W279="","",基本情報入力シート!W279)</f>
        <v/>
      </c>
      <c r="O245" s="109" t="str">
        <f>IF(基本情報入力シート!X279="","",基本情報入力シート!X279)</f>
        <v/>
      </c>
      <c r="P245" s="110" t="str">
        <f>IF(基本情報入力シート!Y279="","",基本情報入力シート!Y279)</f>
        <v/>
      </c>
      <c r="Q245" s="409"/>
      <c r="R245" s="111"/>
      <c r="S245" s="116"/>
      <c r="T245" s="112"/>
      <c r="U245" s="113"/>
      <c r="V245" s="135"/>
    </row>
    <row r="246" spans="1:22" ht="27.75" customHeight="1">
      <c r="A246" s="106">
        <f t="shared" si="3"/>
        <v>228</v>
      </c>
      <c r="B246" s="507" t="str">
        <f>IF(基本情報入力シート!C280="","",基本情報入力シート!C280)</f>
        <v/>
      </c>
      <c r="C246" s="508"/>
      <c r="D246" s="508"/>
      <c r="E246" s="508"/>
      <c r="F246" s="508"/>
      <c r="G246" s="508"/>
      <c r="H246" s="508"/>
      <c r="I246" s="508"/>
      <c r="J246" s="508"/>
      <c r="K246" s="509"/>
      <c r="L246" s="107" t="str">
        <f>IF(基本情報入力シート!M280="","",基本情報入力シート!M280)</f>
        <v/>
      </c>
      <c r="M246" s="107" t="str">
        <f>IF(基本情報入力シート!R280="","",基本情報入力シート!R280)</f>
        <v/>
      </c>
      <c r="N246" s="108" t="str">
        <f>IF(基本情報入力シート!W280="","",基本情報入力シート!W280)</f>
        <v/>
      </c>
      <c r="O246" s="109" t="str">
        <f>IF(基本情報入力シート!X280="","",基本情報入力シート!X280)</f>
        <v/>
      </c>
      <c r="P246" s="110" t="str">
        <f>IF(基本情報入力シート!Y280="","",基本情報入力シート!Y280)</f>
        <v/>
      </c>
      <c r="Q246" s="409"/>
      <c r="R246" s="111"/>
      <c r="S246" s="116"/>
      <c r="T246" s="112"/>
      <c r="U246" s="113"/>
      <c r="V246" s="135"/>
    </row>
    <row r="247" spans="1:22" ht="27.75" customHeight="1">
      <c r="A247" s="106">
        <f t="shared" si="3"/>
        <v>229</v>
      </c>
      <c r="B247" s="507" t="str">
        <f>IF(基本情報入力シート!C281="","",基本情報入力シート!C281)</f>
        <v/>
      </c>
      <c r="C247" s="508"/>
      <c r="D247" s="508"/>
      <c r="E247" s="508"/>
      <c r="F247" s="508"/>
      <c r="G247" s="508"/>
      <c r="H247" s="508"/>
      <c r="I247" s="508"/>
      <c r="J247" s="508"/>
      <c r="K247" s="509"/>
      <c r="L247" s="107" t="str">
        <f>IF(基本情報入力シート!M281="","",基本情報入力シート!M281)</f>
        <v/>
      </c>
      <c r="M247" s="107" t="str">
        <f>IF(基本情報入力シート!R281="","",基本情報入力シート!R281)</f>
        <v/>
      </c>
      <c r="N247" s="108" t="str">
        <f>IF(基本情報入力シート!W281="","",基本情報入力シート!W281)</f>
        <v/>
      </c>
      <c r="O247" s="109" t="str">
        <f>IF(基本情報入力シート!X281="","",基本情報入力シート!X281)</f>
        <v/>
      </c>
      <c r="P247" s="110" t="str">
        <f>IF(基本情報入力シート!Y281="","",基本情報入力シート!Y281)</f>
        <v/>
      </c>
      <c r="Q247" s="409"/>
      <c r="R247" s="111"/>
      <c r="S247" s="116"/>
      <c r="T247" s="112"/>
      <c r="U247" s="113"/>
      <c r="V247" s="135"/>
    </row>
    <row r="248" spans="1:22" ht="27.75" customHeight="1">
      <c r="A248" s="106">
        <f t="shared" si="3"/>
        <v>230</v>
      </c>
      <c r="B248" s="507" t="str">
        <f>IF(基本情報入力シート!C282="","",基本情報入力シート!C282)</f>
        <v/>
      </c>
      <c r="C248" s="508"/>
      <c r="D248" s="508"/>
      <c r="E248" s="508"/>
      <c r="F248" s="508"/>
      <c r="G248" s="508"/>
      <c r="H248" s="508"/>
      <c r="I248" s="508"/>
      <c r="J248" s="508"/>
      <c r="K248" s="509"/>
      <c r="L248" s="107" t="str">
        <f>IF(基本情報入力シート!M282="","",基本情報入力シート!M282)</f>
        <v/>
      </c>
      <c r="M248" s="107" t="str">
        <f>IF(基本情報入力シート!R282="","",基本情報入力シート!R282)</f>
        <v/>
      </c>
      <c r="N248" s="108" t="str">
        <f>IF(基本情報入力シート!W282="","",基本情報入力シート!W282)</f>
        <v/>
      </c>
      <c r="O248" s="109" t="str">
        <f>IF(基本情報入力シート!X282="","",基本情報入力シート!X282)</f>
        <v/>
      </c>
      <c r="P248" s="110" t="str">
        <f>IF(基本情報入力シート!Y282="","",基本情報入力シート!Y282)</f>
        <v/>
      </c>
      <c r="Q248" s="409"/>
      <c r="R248" s="111"/>
      <c r="S248" s="116"/>
      <c r="T248" s="112"/>
      <c r="U248" s="113"/>
      <c r="V248" s="135"/>
    </row>
    <row r="249" spans="1:22" ht="27.75" customHeight="1">
      <c r="A249" s="106">
        <f t="shared" si="3"/>
        <v>231</v>
      </c>
      <c r="B249" s="507" t="str">
        <f>IF(基本情報入力シート!C283="","",基本情報入力シート!C283)</f>
        <v/>
      </c>
      <c r="C249" s="508"/>
      <c r="D249" s="508"/>
      <c r="E249" s="508"/>
      <c r="F249" s="508"/>
      <c r="G249" s="508"/>
      <c r="H249" s="508"/>
      <c r="I249" s="508"/>
      <c r="J249" s="508"/>
      <c r="K249" s="509"/>
      <c r="L249" s="107" t="str">
        <f>IF(基本情報入力シート!M283="","",基本情報入力シート!M283)</f>
        <v/>
      </c>
      <c r="M249" s="107" t="str">
        <f>IF(基本情報入力シート!R283="","",基本情報入力シート!R283)</f>
        <v/>
      </c>
      <c r="N249" s="108" t="str">
        <f>IF(基本情報入力シート!W283="","",基本情報入力シート!W283)</f>
        <v/>
      </c>
      <c r="O249" s="109" t="str">
        <f>IF(基本情報入力シート!X283="","",基本情報入力シート!X283)</f>
        <v/>
      </c>
      <c r="P249" s="110" t="str">
        <f>IF(基本情報入力シート!Y283="","",基本情報入力シート!Y283)</f>
        <v/>
      </c>
      <c r="Q249" s="409"/>
      <c r="R249" s="111"/>
      <c r="S249" s="116"/>
      <c r="T249" s="112"/>
      <c r="U249" s="113"/>
      <c r="V249" s="135"/>
    </row>
    <row r="250" spans="1:22" ht="27.75" customHeight="1">
      <c r="A250" s="106">
        <f t="shared" ref="A250:A313" si="4">A249+1</f>
        <v>232</v>
      </c>
      <c r="B250" s="507" t="str">
        <f>IF(基本情報入力シート!C284="","",基本情報入力シート!C284)</f>
        <v/>
      </c>
      <c r="C250" s="508"/>
      <c r="D250" s="508"/>
      <c r="E250" s="508"/>
      <c r="F250" s="508"/>
      <c r="G250" s="508"/>
      <c r="H250" s="508"/>
      <c r="I250" s="508"/>
      <c r="J250" s="508"/>
      <c r="K250" s="509"/>
      <c r="L250" s="107" t="str">
        <f>IF(基本情報入力シート!M284="","",基本情報入力シート!M284)</f>
        <v/>
      </c>
      <c r="M250" s="107" t="str">
        <f>IF(基本情報入力シート!R284="","",基本情報入力シート!R284)</f>
        <v/>
      </c>
      <c r="N250" s="108" t="str">
        <f>IF(基本情報入力シート!W284="","",基本情報入力シート!W284)</f>
        <v/>
      </c>
      <c r="O250" s="109" t="str">
        <f>IF(基本情報入力シート!X284="","",基本情報入力シート!X284)</f>
        <v/>
      </c>
      <c r="P250" s="110" t="str">
        <f>IF(基本情報入力シート!Y284="","",基本情報入力シート!Y284)</f>
        <v/>
      </c>
      <c r="Q250" s="409"/>
      <c r="R250" s="111"/>
      <c r="S250" s="116"/>
      <c r="T250" s="112"/>
      <c r="U250" s="113"/>
      <c r="V250" s="135"/>
    </row>
    <row r="251" spans="1:22" ht="27.75" customHeight="1">
      <c r="A251" s="106">
        <f t="shared" si="4"/>
        <v>233</v>
      </c>
      <c r="B251" s="507" t="str">
        <f>IF(基本情報入力シート!C285="","",基本情報入力シート!C285)</f>
        <v/>
      </c>
      <c r="C251" s="508"/>
      <c r="D251" s="508"/>
      <c r="E251" s="508"/>
      <c r="F251" s="508"/>
      <c r="G251" s="508"/>
      <c r="H251" s="508"/>
      <c r="I251" s="508"/>
      <c r="J251" s="508"/>
      <c r="K251" s="509"/>
      <c r="L251" s="107" t="str">
        <f>IF(基本情報入力シート!M285="","",基本情報入力シート!M285)</f>
        <v/>
      </c>
      <c r="M251" s="107" t="str">
        <f>IF(基本情報入力シート!R285="","",基本情報入力シート!R285)</f>
        <v/>
      </c>
      <c r="N251" s="108" t="str">
        <f>IF(基本情報入力シート!W285="","",基本情報入力シート!W285)</f>
        <v/>
      </c>
      <c r="O251" s="109" t="str">
        <f>IF(基本情報入力シート!X285="","",基本情報入力シート!X285)</f>
        <v/>
      </c>
      <c r="P251" s="110" t="str">
        <f>IF(基本情報入力シート!Y285="","",基本情報入力シート!Y285)</f>
        <v/>
      </c>
      <c r="Q251" s="409"/>
      <c r="R251" s="111"/>
      <c r="S251" s="116"/>
      <c r="T251" s="112"/>
      <c r="U251" s="113"/>
      <c r="V251" s="135"/>
    </row>
    <row r="252" spans="1:22" ht="27.75" customHeight="1">
      <c r="A252" s="106">
        <f t="shared" si="4"/>
        <v>234</v>
      </c>
      <c r="B252" s="507" t="str">
        <f>IF(基本情報入力シート!C286="","",基本情報入力シート!C286)</f>
        <v/>
      </c>
      <c r="C252" s="508"/>
      <c r="D252" s="508"/>
      <c r="E252" s="508"/>
      <c r="F252" s="508"/>
      <c r="G252" s="508"/>
      <c r="H252" s="508"/>
      <c r="I252" s="508"/>
      <c r="J252" s="508"/>
      <c r="K252" s="509"/>
      <c r="L252" s="107" t="str">
        <f>IF(基本情報入力シート!M286="","",基本情報入力シート!M286)</f>
        <v/>
      </c>
      <c r="M252" s="107" t="str">
        <f>IF(基本情報入力シート!R286="","",基本情報入力シート!R286)</f>
        <v/>
      </c>
      <c r="N252" s="108" t="str">
        <f>IF(基本情報入力シート!W286="","",基本情報入力シート!W286)</f>
        <v/>
      </c>
      <c r="O252" s="109" t="str">
        <f>IF(基本情報入力シート!X286="","",基本情報入力シート!X286)</f>
        <v/>
      </c>
      <c r="P252" s="110" t="str">
        <f>IF(基本情報入力シート!Y286="","",基本情報入力シート!Y286)</f>
        <v/>
      </c>
      <c r="Q252" s="409"/>
      <c r="R252" s="111"/>
      <c r="S252" s="116"/>
      <c r="T252" s="112"/>
      <c r="U252" s="113"/>
      <c r="V252" s="135"/>
    </row>
    <row r="253" spans="1:22" ht="27.75" customHeight="1">
      <c r="A253" s="106">
        <f t="shared" si="4"/>
        <v>235</v>
      </c>
      <c r="B253" s="507" t="str">
        <f>IF(基本情報入力シート!C287="","",基本情報入力シート!C287)</f>
        <v/>
      </c>
      <c r="C253" s="508"/>
      <c r="D253" s="508"/>
      <c r="E253" s="508"/>
      <c r="F253" s="508"/>
      <c r="G253" s="508"/>
      <c r="H253" s="508"/>
      <c r="I253" s="508"/>
      <c r="J253" s="508"/>
      <c r="K253" s="509"/>
      <c r="L253" s="107" t="str">
        <f>IF(基本情報入力シート!M287="","",基本情報入力シート!M287)</f>
        <v/>
      </c>
      <c r="M253" s="107" t="str">
        <f>IF(基本情報入力シート!R287="","",基本情報入力シート!R287)</f>
        <v/>
      </c>
      <c r="N253" s="108" t="str">
        <f>IF(基本情報入力シート!W287="","",基本情報入力シート!W287)</f>
        <v/>
      </c>
      <c r="O253" s="109" t="str">
        <f>IF(基本情報入力シート!X287="","",基本情報入力シート!X287)</f>
        <v/>
      </c>
      <c r="P253" s="110" t="str">
        <f>IF(基本情報入力シート!Y287="","",基本情報入力シート!Y287)</f>
        <v/>
      </c>
      <c r="Q253" s="409"/>
      <c r="R253" s="111"/>
      <c r="S253" s="116"/>
      <c r="T253" s="112"/>
      <c r="U253" s="113"/>
      <c r="V253" s="135"/>
    </row>
    <row r="254" spans="1:22" ht="27.75" customHeight="1">
      <c r="A254" s="106">
        <f t="shared" si="4"/>
        <v>236</v>
      </c>
      <c r="B254" s="507" t="str">
        <f>IF(基本情報入力シート!C288="","",基本情報入力シート!C288)</f>
        <v/>
      </c>
      <c r="C254" s="508"/>
      <c r="D254" s="508"/>
      <c r="E254" s="508"/>
      <c r="F254" s="508"/>
      <c r="G254" s="508"/>
      <c r="H254" s="508"/>
      <c r="I254" s="508"/>
      <c r="J254" s="508"/>
      <c r="K254" s="509"/>
      <c r="L254" s="107" t="str">
        <f>IF(基本情報入力シート!M288="","",基本情報入力シート!M288)</f>
        <v/>
      </c>
      <c r="M254" s="107" t="str">
        <f>IF(基本情報入力シート!R288="","",基本情報入力シート!R288)</f>
        <v/>
      </c>
      <c r="N254" s="108" t="str">
        <f>IF(基本情報入力シート!W288="","",基本情報入力シート!W288)</f>
        <v/>
      </c>
      <c r="O254" s="109" t="str">
        <f>IF(基本情報入力シート!X288="","",基本情報入力シート!X288)</f>
        <v/>
      </c>
      <c r="P254" s="110" t="str">
        <f>IF(基本情報入力シート!Y288="","",基本情報入力シート!Y288)</f>
        <v/>
      </c>
      <c r="Q254" s="409"/>
      <c r="R254" s="111"/>
      <c r="S254" s="116"/>
      <c r="T254" s="112"/>
      <c r="U254" s="113"/>
      <c r="V254" s="135"/>
    </row>
    <row r="255" spans="1:22" ht="27.75" customHeight="1">
      <c r="A255" s="106">
        <f t="shared" si="4"/>
        <v>237</v>
      </c>
      <c r="B255" s="507" t="str">
        <f>IF(基本情報入力シート!C289="","",基本情報入力シート!C289)</f>
        <v/>
      </c>
      <c r="C255" s="508"/>
      <c r="D255" s="508"/>
      <c r="E255" s="508"/>
      <c r="F255" s="508"/>
      <c r="G255" s="508"/>
      <c r="H255" s="508"/>
      <c r="I255" s="508"/>
      <c r="J255" s="508"/>
      <c r="K255" s="509"/>
      <c r="L255" s="107" t="str">
        <f>IF(基本情報入力シート!M289="","",基本情報入力シート!M289)</f>
        <v/>
      </c>
      <c r="M255" s="107" t="str">
        <f>IF(基本情報入力シート!R289="","",基本情報入力シート!R289)</f>
        <v/>
      </c>
      <c r="N255" s="108" t="str">
        <f>IF(基本情報入力シート!W289="","",基本情報入力シート!W289)</f>
        <v/>
      </c>
      <c r="O255" s="109" t="str">
        <f>IF(基本情報入力シート!X289="","",基本情報入力シート!X289)</f>
        <v/>
      </c>
      <c r="P255" s="110" t="str">
        <f>IF(基本情報入力シート!Y289="","",基本情報入力シート!Y289)</f>
        <v/>
      </c>
      <c r="Q255" s="409"/>
      <c r="R255" s="111"/>
      <c r="S255" s="116"/>
      <c r="T255" s="112"/>
      <c r="U255" s="113"/>
      <c r="V255" s="135"/>
    </row>
    <row r="256" spans="1:22" ht="27.75" customHeight="1">
      <c r="A256" s="106">
        <f t="shared" si="4"/>
        <v>238</v>
      </c>
      <c r="B256" s="507" t="str">
        <f>IF(基本情報入力シート!C290="","",基本情報入力シート!C290)</f>
        <v/>
      </c>
      <c r="C256" s="508"/>
      <c r="D256" s="508"/>
      <c r="E256" s="508"/>
      <c r="F256" s="508"/>
      <c r="G256" s="508"/>
      <c r="H256" s="508"/>
      <c r="I256" s="508"/>
      <c r="J256" s="508"/>
      <c r="K256" s="509"/>
      <c r="L256" s="107" t="str">
        <f>IF(基本情報入力シート!M290="","",基本情報入力シート!M290)</f>
        <v/>
      </c>
      <c r="M256" s="107" t="str">
        <f>IF(基本情報入力シート!R290="","",基本情報入力シート!R290)</f>
        <v/>
      </c>
      <c r="N256" s="108" t="str">
        <f>IF(基本情報入力シート!W290="","",基本情報入力シート!W290)</f>
        <v/>
      </c>
      <c r="O256" s="109" t="str">
        <f>IF(基本情報入力シート!X290="","",基本情報入力シート!X290)</f>
        <v/>
      </c>
      <c r="P256" s="110" t="str">
        <f>IF(基本情報入力シート!Y290="","",基本情報入力シート!Y290)</f>
        <v/>
      </c>
      <c r="Q256" s="409"/>
      <c r="R256" s="111"/>
      <c r="S256" s="116"/>
      <c r="T256" s="112"/>
      <c r="U256" s="113"/>
      <c r="V256" s="135"/>
    </row>
    <row r="257" spans="1:22" ht="27.75" customHeight="1">
      <c r="A257" s="106">
        <f t="shared" si="4"/>
        <v>239</v>
      </c>
      <c r="B257" s="507" t="str">
        <f>IF(基本情報入力シート!C291="","",基本情報入力シート!C291)</f>
        <v/>
      </c>
      <c r="C257" s="508"/>
      <c r="D257" s="508"/>
      <c r="E257" s="508"/>
      <c r="F257" s="508"/>
      <c r="G257" s="508"/>
      <c r="H257" s="508"/>
      <c r="I257" s="508"/>
      <c r="J257" s="508"/>
      <c r="K257" s="509"/>
      <c r="L257" s="107" t="str">
        <f>IF(基本情報入力シート!M291="","",基本情報入力シート!M291)</f>
        <v/>
      </c>
      <c r="M257" s="107" t="str">
        <f>IF(基本情報入力シート!R291="","",基本情報入力シート!R291)</f>
        <v/>
      </c>
      <c r="N257" s="108" t="str">
        <f>IF(基本情報入力シート!W291="","",基本情報入力シート!W291)</f>
        <v/>
      </c>
      <c r="O257" s="109" t="str">
        <f>IF(基本情報入力シート!X291="","",基本情報入力シート!X291)</f>
        <v/>
      </c>
      <c r="P257" s="110" t="str">
        <f>IF(基本情報入力シート!Y291="","",基本情報入力シート!Y291)</f>
        <v/>
      </c>
      <c r="Q257" s="409"/>
      <c r="R257" s="111"/>
      <c r="S257" s="116"/>
      <c r="T257" s="112"/>
      <c r="U257" s="113"/>
      <c r="V257" s="135"/>
    </row>
    <row r="258" spans="1:22" ht="27.75" customHeight="1">
      <c r="A258" s="106">
        <f t="shared" si="4"/>
        <v>240</v>
      </c>
      <c r="B258" s="507" t="str">
        <f>IF(基本情報入力シート!C292="","",基本情報入力シート!C292)</f>
        <v/>
      </c>
      <c r="C258" s="508"/>
      <c r="D258" s="508"/>
      <c r="E258" s="508"/>
      <c r="F258" s="508"/>
      <c r="G258" s="508"/>
      <c r="H258" s="508"/>
      <c r="I258" s="508"/>
      <c r="J258" s="508"/>
      <c r="K258" s="509"/>
      <c r="L258" s="107" t="str">
        <f>IF(基本情報入力シート!M292="","",基本情報入力シート!M292)</f>
        <v/>
      </c>
      <c r="M258" s="107" t="str">
        <f>IF(基本情報入力シート!R292="","",基本情報入力シート!R292)</f>
        <v/>
      </c>
      <c r="N258" s="108" t="str">
        <f>IF(基本情報入力シート!W292="","",基本情報入力シート!W292)</f>
        <v/>
      </c>
      <c r="O258" s="109" t="str">
        <f>IF(基本情報入力シート!X292="","",基本情報入力シート!X292)</f>
        <v/>
      </c>
      <c r="P258" s="110" t="str">
        <f>IF(基本情報入力シート!Y292="","",基本情報入力シート!Y292)</f>
        <v/>
      </c>
      <c r="Q258" s="409"/>
      <c r="R258" s="111"/>
      <c r="S258" s="116"/>
      <c r="T258" s="112"/>
      <c r="U258" s="113"/>
      <c r="V258" s="135"/>
    </row>
    <row r="259" spans="1:22" ht="27.75" customHeight="1">
      <c r="A259" s="106">
        <f t="shared" si="4"/>
        <v>241</v>
      </c>
      <c r="B259" s="507" t="str">
        <f>IF(基本情報入力シート!C293="","",基本情報入力シート!C293)</f>
        <v/>
      </c>
      <c r="C259" s="508"/>
      <c r="D259" s="508"/>
      <c r="E259" s="508"/>
      <c r="F259" s="508"/>
      <c r="G259" s="508"/>
      <c r="H259" s="508"/>
      <c r="I259" s="508"/>
      <c r="J259" s="508"/>
      <c r="K259" s="509"/>
      <c r="L259" s="107" t="str">
        <f>IF(基本情報入力シート!M293="","",基本情報入力シート!M293)</f>
        <v/>
      </c>
      <c r="M259" s="107" t="str">
        <f>IF(基本情報入力シート!R293="","",基本情報入力シート!R293)</f>
        <v/>
      </c>
      <c r="N259" s="108" t="str">
        <f>IF(基本情報入力シート!W293="","",基本情報入力シート!W293)</f>
        <v/>
      </c>
      <c r="O259" s="109" t="str">
        <f>IF(基本情報入力シート!X293="","",基本情報入力シート!X293)</f>
        <v/>
      </c>
      <c r="P259" s="110" t="str">
        <f>IF(基本情報入力シート!Y293="","",基本情報入力シート!Y293)</f>
        <v/>
      </c>
      <c r="Q259" s="409"/>
      <c r="R259" s="111"/>
      <c r="S259" s="116"/>
      <c r="T259" s="112"/>
      <c r="U259" s="113"/>
      <c r="V259" s="135"/>
    </row>
    <row r="260" spans="1:22" ht="27.75" customHeight="1">
      <c r="A260" s="106">
        <f t="shared" si="4"/>
        <v>242</v>
      </c>
      <c r="B260" s="507" t="str">
        <f>IF(基本情報入力シート!C294="","",基本情報入力シート!C294)</f>
        <v/>
      </c>
      <c r="C260" s="508"/>
      <c r="D260" s="508"/>
      <c r="E260" s="508"/>
      <c r="F260" s="508"/>
      <c r="G260" s="508"/>
      <c r="H260" s="508"/>
      <c r="I260" s="508"/>
      <c r="J260" s="508"/>
      <c r="K260" s="509"/>
      <c r="L260" s="107" t="str">
        <f>IF(基本情報入力シート!M294="","",基本情報入力シート!M294)</f>
        <v/>
      </c>
      <c r="M260" s="107" t="str">
        <f>IF(基本情報入力シート!R294="","",基本情報入力シート!R294)</f>
        <v/>
      </c>
      <c r="N260" s="108" t="str">
        <f>IF(基本情報入力シート!W294="","",基本情報入力シート!W294)</f>
        <v/>
      </c>
      <c r="O260" s="109" t="str">
        <f>IF(基本情報入力シート!X294="","",基本情報入力シート!X294)</f>
        <v/>
      </c>
      <c r="P260" s="110" t="str">
        <f>IF(基本情報入力シート!Y294="","",基本情報入力シート!Y294)</f>
        <v/>
      </c>
      <c r="Q260" s="409"/>
      <c r="R260" s="111"/>
      <c r="S260" s="116"/>
      <c r="T260" s="112"/>
      <c r="U260" s="113"/>
      <c r="V260" s="135"/>
    </row>
    <row r="261" spans="1:22" ht="27.75" customHeight="1">
      <c r="A261" s="106">
        <f t="shared" si="4"/>
        <v>243</v>
      </c>
      <c r="B261" s="507" t="str">
        <f>IF(基本情報入力シート!C295="","",基本情報入力シート!C295)</f>
        <v/>
      </c>
      <c r="C261" s="508"/>
      <c r="D261" s="508"/>
      <c r="E261" s="508"/>
      <c r="F261" s="508"/>
      <c r="G261" s="508"/>
      <c r="H261" s="508"/>
      <c r="I261" s="508"/>
      <c r="J261" s="508"/>
      <c r="K261" s="509"/>
      <c r="L261" s="107" t="str">
        <f>IF(基本情報入力シート!M295="","",基本情報入力シート!M295)</f>
        <v/>
      </c>
      <c r="M261" s="107" t="str">
        <f>IF(基本情報入力シート!R295="","",基本情報入力シート!R295)</f>
        <v/>
      </c>
      <c r="N261" s="108" t="str">
        <f>IF(基本情報入力シート!W295="","",基本情報入力シート!W295)</f>
        <v/>
      </c>
      <c r="O261" s="109" t="str">
        <f>IF(基本情報入力シート!X295="","",基本情報入力シート!X295)</f>
        <v/>
      </c>
      <c r="P261" s="110" t="str">
        <f>IF(基本情報入力シート!Y295="","",基本情報入力シート!Y295)</f>
        <v/>
      </c>
      <c r="Q261" s="409"/>
      <c r="R261" s="111"/>
      <c r="S261" s="116"/>
      <c r="T261" s="112"/>
      <c r="U261" s="113"/>
      <c r="V261" s="135"/>
    </row>
    <row r="262" spans="1:22" ht="27.75" customHeight="1">
      <c r="A262" s="106">
        <f t="shared" si="4"/>
        <v>244</v>
      </c>
      <c r="B262" s="507" t="str">
        <f>IF(基本情報入力シート!C296="","",基本情報入力シート!C296)</f>
        <v/>
      </c>
      <c r="C262" s="508"/>
      <c r="D262" s="508"/>
      <c r="E262" s="508"/>
      <c r="F262" s="508"/>
      <c r="G262" s="508"/>
      <c r="H262" s="508"/>
      <c r="I262" s="508"/>
      <c r="J262" s="508"/>
      <c r="K262" s="509"/>
      <c r="L262" s="107" t="str">
        <f>IF(基本情報入力シート!M296="","",基本情報入力シート!M296)</f>
        <v/>
      </c>
      <c r="M262" s="107" t="str">
        <f>IF(基本情報入力シート!R296="","",基本情報入力シート!R296)</f>
        <v/>
      </c>
      <c r="N262" s="108" t="str">
        <f>IF(基本情報入力シート!W296="","",基本情報入力シート!W296)</f>
        <v/>
      </c>
      <c r="O262" s="109" t="str">
        <f>IF(基本情報入力シート!X296="","",基本情報入力シート!X296)</f>
        <v/>
      </c>
      <c r="P262" s="110" t="str">
        <f>IF(基本情報入力シート!Y296="","",基本情報入力シート!Y296)</f>
        <v/>
      </c>
      <c r="Q262" s="409"/>
      <c r="R262" s="111"/>
      <c r="S262" s="116"/>
      <c r="T262" s="112"/>
      <c r="U262" s="113"/>
      <c r="V262" s="135"/>
    </row>
    <row r="263" spans="1:22" ht="27.75" customHeight="1">
      <c r="A263" s="106">
        <f t="shared" si="4"/>
        <v>245</v>
      </c>
      <c r="B263" s="507" t="str">
        <f>IF(基本情報入力シート!C297="","",基本情報入力シート!C297)</f>
        <v/>
      </c>
      <c r="C263" s="508"/>
      <c r="D263" s="508"/>
      <c r="E263" s="508"/>
      <c r="F263" s="508"/>
      <c r="G263" s="508"/>
      <c r="H263" s="508"/>
      <c r="I263" s="508"/>
      <c r="J263" s="508"/>
      <c r="K263" s="509"/>
      <c r="L263" s="107" t="str">
        <f>IF(基本情報入力シート!M297="","",基本情報入力シート!M297)</f>
        <v/>
      </c>
      <c r="M263" s="107" t="str">
        <f>IF(基本情報入力シート!R297="","",基本情報入力シート!R297)</f>
        <v/>
      </c>
      <c r="N263" s="108" t="str">
        <f>IF(基本情報入力シート!W297="","",基本情報入力シート!W297)</f>
        <v/>
      </c>
      <c r="O263" s="109" t="str">
        <f>IF(基本情報入力シート!X297="","",基本情報入力シート!X297)</f>
        <v/>
      </c>
      <c r="P263" s="110" t="str">
        <f>IF(基本情報入力シート!Y297="","",基本情報入力シート!Y297)</f>
        <v/>
      </c>
      <c r="Q263" s="409"/>
      <c r="R263" s="111"/>
      <c r="S263" s="116"/>
      <c r="T263" s="112"/>
      <c r="U263" s="113"/>
      <c r="V263" s="135"/>
    </row>
    <row r="264" spans="1:22" ht="27.75" customHeight="1">
      <c r="A264" s="106">
        <f t="shared" si="4"/>
        <v>246</v>
      </c>
      <c r="B264" s="507" t="str">
        <f>IF(基本情報入力シート!C298="","",基本情報入力シート!C298)</f>
        <v/>
      </c>
      <c r="C264" s="508"/>
      <c r="D264" s="508"/>
      <c r="E264" s="508"/>
      <c r="F264" s="508"/>
      <c r="G264" s="508"/>
      <c r="H264" s="508"/>
      <c r="I264" s="508"/>
      <c r="J264" s="508"/>
      <c r="K264" s="509"/>
      <c r="L264" s="107" t="str">
        <f>IF(基本情報入力シート!M298="","",基本情報入力シート!M298)</f>
        <v/>
      </c>
      <c r="M264" s="107" t="str">
        <f>IF(基本情報入力シート!R298="","",基本情報入力シート!R298)</f>
        <v/>
      </c>
      <c r="N264" s="108" t="str">
        <f>IF(基本情報入力シート!W298="","",基本情報入力シート!W298)</f>
        <v/>
      </c>
      <c r="O264" s="109" t="str">
        <f>IF(基本情報入力シート!X298="","",基本情報入力シート!X298)</f>
        <v/>
      </c>
      <c r="P264" s="110" t="str">
        <f>IF(基本情報入力シート!Y298="","",基本情報入力シート!Y298)</f>
        <v/>
      </c>
      <c r="Q264" s="409"/>
      <c r="R264" s="111"/>
      <c r="S264" s="116"/>
      <c r="T264" s="112"/>
      <c r="U264" s="113"/>
      <c r="V264" s="135"/>
    </row>
    <row r="265" spans="1:22" ht="27.75" customHeight="1">
      <c r="A265" s="106">
        <f t="shared" si="4"/>
        <v>247</v>
      </c>
      <c r="B265" s="507" t="str">
        <f>IF(基本情報入力シート!C299="","",基本情報入力シート!C299)</f>
        <v/>
      </c>
      <c r="C265" s="508"/>
      <c r="D265" s="508"/>
      <c r="E265" s="508"/>
      <c r="F265" s="508"/>
      <c r="G265" s="508"/>
      <c r="H265" s="508"/>
      <c r="I265" s="508"/>
      <c r="J265" s="508"/>
      <c r="K265" s="509"/>
      <c r="L265" s="107" t="str">
        <f>IF(基本情報入力シート!M299="","",基本情報入力シート!M299)</f>
        <v/>
      </c>
      <c r="M265" s="107" t="str">
        <f>IF(基本情報入力シート!R299="","",基本情報入力シート!R299)</f>
        <v/>
      </c>
      <c r="N265" s="108" t="str">
        <f>IF(基本情報入力シート!W299="","",基本情報入力シート!W299)</f>
        <v/>
      </c>
      <c r="O265" s="109" t="str">
        <f>IF(基本情報入力シート!X299="","",基本情報入力シート!X299)</f>
        <v/>
      </c>
      <c r="P265" s="110" t="str">
        <f>IF(基本情報入力シート!Y299="","",基本情報入力シート!Y299)</f>
        <v/>
      </c>
      <c r="Q265" s="409"/>
      <c r="R265" s="111"/>
      <c r="S265" s="116"/>
      <c r="T265" s="112"/>
      <c r="U265" s="113"/>
      <c r="V265" s="135"/>
    </row>
    <row r="266" spans="1:22" ht="27.75" customHeight="1">
      <c r="A266" s="106">
        <f t="shared" si="4"/>
        <v>248</v>
      </c>
      <c r="B266" s="507" t="str">
        <f>IF(基本情報入力シート!C300="","",基本情報入力シート!C300)</f>
        <v/>
      </c>
      <c r="C266" s="508"/>
      <c r="D266" s="508"/>
      <c r="E266" s="508"/>
      <c r="F266" s="508"/>
      <c r="G266" s="508"/>
      <c r="H266" s="508"/>
      <c r="I266" s="508"/>
      <c r="J266" s="508"/>
      <c r="K266" s="509"/>
      <c r="L266" s="107" t="str">
        <f>IF(基本情報入力シート!M300="","",基本情報入力シート!M300)</f>
        <v/>
      </c>
      <c r="M266" s="107" t="str">
        <f>IF(基本情報入力シート!R300="","",基本情報入力シート!R300)</f>
        <v/>
      </c>
      <c r="N266" s="108" t="str">
        <f>IF(基本情報入力シート!W300="","",基本情報入力シート!W300)</f>
        <v/>
      </c>
      <c r="O266" s="109" t="str">
        <f>IF(基本情報入力シート!X300="","",基本情報入力シート!X300)</f>
        <v/>
      </c>
      <c r="P266" s="110" t="str">
        <f>IF(基本情報入力シート!Y300="","",基本情報入力シート!Y300)</f>
        <v/>
      </c>
      <c r="Q266" s="409"/>
      <c r="R266" s="111"/>
      <c r="S266" s="116"/>
      <c r="T266" s="112"/>
      <c r="U266" s="113"/>
      <c r="V266" s="135"/>
    </row>
    <row r="267" spans="1:22" ht="27.75" customHeight="1">
      <c r="A267" s="106">
        <f t="shared" si="4"/>
        <v>249</v>
      </c>
      <c r="B267" s="507" t="str">
        <f>IF(基本情報入力シート!C301="","",基本情報入力シート!C301)</f>
        <v/>
      </c>
      <c r="C267" s="508"/>
      <c r="D267" s="508"/>
      <c r="E267" s="508"/>
      <c r="F267" s="508"/>
      <c r="G267" s="508"/>
      <c r="H267" s="508"/>
      <c r="I267" s="508"/>
      <c r="J267" s="508"/>
      <c r="K267" s="509"/>
      <c r="L267" s="107" t="str">
        <f>IF(基本情報入力シート!M301="","",基本情報入力シート!M301)</f>
        <v/>
      </c>
      <c r="M267" s="107" t="str">
        <f>IF(基本情報入力シート!R301="","",基本情報入力シート!R301)</f>
        <v/>
      </c>
      <c r="N267" s="108" t="str">
        <f>IF(基本情報入力シート!W301="","",基本情報入力シート!W301)</f>
        <v/>
      </c>
      <c r="O267" s="109" t="str">
        <f>IF(基本情報入力シート!X301="","",基本情報入力シート!X301)</f>
        <v/>
      </c>
      <c r="P267" s="110" t="str">
        <f>IF(基本情報入力シート!Y301="","",基本情報入力シート!Y301)</f>
        <v/>
      </c>
      <c r="Q267" s="409"/>
      <c r="R267" s="111"/>
      <c r="S267" s="116"/>
      <c r="T267" s="112"/>
      <c r="U267" s="113"/>
      <c r="V267" s="135"/>
    </row>
    <row r="268" spans="1:22" ht="27.75" customHeight="1">
      <c r="A268" s="106">
        <f t="shared" si="4"/>
        <v>250</v>
      </c>
      <c r="B268" s="507" t="str">
        <f>IF(基本情報入力シート!C302="","",基本情報入力シート!C302)</f>
        <v/>
      </c>
      <c r="C268" s="508"/>
      <c r="D268" s="508"/>
      <c r="E268" s="508"/>
      <c r="F268" s="508"/>
      <c r="G268" s="508"/>
      <c r="H268" s="508"/>
      <c r="I268" s="508"/>
      <c r="J268" s="508"/>
      <c r="K268" s="509"/>
      <c r="L268" s="107" t="str">
        <f>IF(基本情報入力シート!M302="","",基本情報入力シート!M302)</f>
        <v/>
      </c>
      <c r="M268" s="107" t="str">
        <f>IF(基本情報入力シート!R302="","",基本情報入力シート!R302)</f>
        <v/>
      </c>
      <c r="N268" s="108" t="str">
        <f>IF(基本情報入力シート!W302="","",基本情報入力シート!W302)</f>
        <v/>
      </c>
      <c r="O268" s="109" t="str">
        <f>IF(基本情報入力シート!X302="","",基本情報入力シート!X302)</f>
        <v/>
      </c>
      <c r="P268" s="110" t="str">
        <f>IF(基本情報入力シート!Y302="","",基本情報入力シート!Y302)</f>
        <v/>
      </c>
      <c r="Q268" s="409"/>
      <c r="R268" s="111"/>
      <c r="S268" s="116"/>
      <c r="T268" s="112"/>
      <c r="U268" s="113"/>
      <c r="V268" s="135"/>
    </row>
    <row r="269" spans="1:22" ht="27.75" customHeight="1">
      <c r="A269" s="106">
        <f t="shared" si="4"/>
        <v>251</v>
      </c>
      <c r="B269" s="507" t="str">
        <f>IF(基本情報入力シート!C303="","",基本情報入力シート!C303)</f>
        <v/>
      </c>
      <c r="C269" s="508"/>
      <c r="D269" s="508"/>
      <c r="E269" s="508"/>
      <c r="F269" s="508"/>
      <c r="G269" s="508"/>
      <c r="H269" s="508"/>
      <c r="I269" s="508"/>
      <c r="J269" s="508"/>
      <c r="K269" s="509"/>
      <c r="L269" s="107" t="str">
        <f>IF(基本情報入力シート!M303="","",基本情報入力シート!M303)</f>
        <v/>
      </c>
      <c r="M269" s="107" t="str">
        <f>IF(基本情報入力シート!R303="","",基本情報入力シート!R303)</f>
        <v/>
      </c>
      <c r="N269" s="108" t="str">
        <f>IF(基本情報入力シート!W303="","",基本情報入力シート!W303)</f>
        <v/>
      </c>
      <c r="O269" s="109" t="str">
        <f>IF(基本情報入力シート!X303="","",基本情報入力シート!X303)</f>
        <v/>
      </c>
      <c r="P269" s="110" t="str">
        <f>IF(基本情報入力シート!Y303="","",基本情報入力シート!Y303)</f>
        <v/>
      </c>
      <c r="Q269" s="409"/>
      <c r="R269" s="111"/>
      <c r="S269" s="116"/>
      <c r="T269" s="112"/>
      <c r="U269" s="113"/>
      <c r="V269" s="135"/>
    </row>
    <row r="270" spans="1:22" ht="27.75" customHeight="1">
      <c r="A270" s="106">
        <f t="shared" si="4"/>
        <v>252</v>
      </c>
      <c r="B270" s="507" t="str">
        <f>IF(基本情報入力シート!C304="","",基本情報入力シート!C304)</f>
        <v/>
      </c>
      <c r="C270" s="508"/>
      <c r="D270" s="508"/>
      <c r="E270" s="508"/>
      <c r="F270" s="508"/>
      <c r="G270" s="508"/>
      <c r="H270" s="508"/>
      <c r="I270" s="508"/>
      <c r="J270" s="508"/>
      <c r="K270" s="509"/>
      <c r="L270" s="107" t="str">
        <f>IF(基本情報入力シート!M304="","",基本情報入力シート!M304)</f>
        <v/>
      </c>
      <c r="M270" s="107" t="str">
        <f>IF(基本情報入力シート!R304="","",基本情報入力シート!R304)</f>
        <v/>
      </c>
      <c r="N270" s="108" t="str">
        <f>IF(基本情報入力シート!W304="","",基本情報入力シート!W304)</f>
        <v/>
      </c>
      <c r="O270" s="109" t="str">
        <f>IF(基本情報入力シート!X304="","",基本情報入力シート!X304)</f>
        <v/>
      </c>
      <c r="P270" s="110" t="str">
        <f>IF(基本情報入力シート!Y304="","",基本情報入力シート!Y304)</f>
        <v/>
      </c>
      <c r="Q270" s="409"/>
      <c r="R270" s="111"/>
      <c r="S270" s="116"/>
      <c r="T270" s="112"/>
      <c r="U270" s="113"/>
      <c r="V270" s="135"/>
    </row>
    <row r="271" spans="1:22" ht="27.75" customHeight="1">
      <c r="A271" s="106">
        <f t="shared" si="4"/>
        <v>253</v>
      </c>
      <c r="B271" s="507" t="str">
        <f>IF(基本情報入力シート!C305="","",基本情報入力シート!C305)</f>
        <v/>
      </c>
      <c r="C271" s="508"/>
      <c r="D271" s="508"/>
      <c r="E271" s="508"/>
      <c r="F271" s="508"/>
      <c r="G271" s="508"/>
      <c r="H271" s="508"/>
      <c r="I271" s="508"/>
      <c r="J271" s="508"/>
      <c r="K271" s="509"/>
      <c r="L271" s="107" t="str">
        <f>IF(基本情報入力シート!M305="","",基本情報入力シート!M305)</f>
        <v/>
      </c>
      <c r="M271" s="107" t="str">
        <f>IF(基本情報入力シート!R305="","",基本情報入力シート!R305)</f>
        <v/>
      </c>
      <c r="N271" s="108" t="str">
        <f>IF(基本情報入力シート!W305="","",基本情報入力シート!W305)</f>
        <v/>
      </c>
      <c r="O271" s="109" t="str">
        <f>IF(基本情報入力シート!X305="","",基本情報入力シート!X305)</f>
        <v/>
      </c>
      <c r="P271" s="110" t="str">
        <f>IF(基本情報入力シート!Y305="","",基本情報入力シート!Y305)</f>
        <v/>
      </c>
      <c r="Q271" s="409"/>
      <c r="R271" s="111"/>
      <c r="S271" s="116"/>
      <c r="T271" s="112"/>
      <c r="U271" s="113"/>
      <c r="V271" s="135"/>
    </row>
    <row r="272" spans="1:22" ht="27.75" customHeight="1">
      <c r="A272" s="106">
        <f t="shared" si="4"/>
        <v>254</v>
      </c>
      <c r="B272" s="507" t="str">
        <f>IF(基本情報入力シート!C306="","",基本情報入力シート!C306)</f>
        <v/>
      </c>
      <c r="C272" s="508"/>
      <c r="D272" s="508"/>
      <c r="E272" s="508"/>
      <c r="F272" s="508"/>
      <c r="G272" s="508"/>
      <c r="H272" s="508"/>
      <c r="I272" s="508"/>
      <c r="J272" s="508"/>
      <c r="K272" s="509"/>
      <c r="L272" s="107" t="str">
        <f>IF(基本情報入力シート!M306="","",基本情報入力シート!M306)</f>
        <v/>
      </c>
      <c r="M272" s="107" t="str">
        <f>IF(基本情報入力シート!R306="","",基本情報入力シート!R306)</f>
        <v/>
      </c>
      <c r="N272" s="108" t="str">
        <f>IF(基本情報入力シート!W306="","",基本情報入力シート!W306)</f>
        <v/>
      </c>
      <c r="O272" s="109" t="str">
        <f>IF(基本情報入力シート!X306="","",基本情報入力シート!X306)</f>
        <v/>
      </c>
      <c r="P272" s="110" t="str">
        <f>IF(基本情報入力シート!Y306="","",基本情報入力シート!Y306)</f>
        <v/>
      </c>
      <c r="Q272" s="409"/>
      <c r="R272" s="111"/>
      <c r="S272" s="116"/>
      <c r="T272" s="112"/>
      <c r="U272" s="113"/>
      <c r="V272" s="135"/>
    </row>
    <row r="273" spans="1:22" ht="27.75" customHeight="1">
      <c r="A273" s="106">
        <f t="shared" si="4"/>
        <v>255</v>
      </c>
      <c r="B273" s="507" t="str">
        <f>IF(基本情報入力シート!C307="","",基本情報入力シート!C307)</f>
        <v/>
      </c>
      <c r="C273" s="508"/>
      <c r="D273" s="508"/>
      <c r="E273" s="508"/>
      <c r="F273" s="508"/>
      <c r="G273" s="508"/>
      <c r="H273" s="508"/>
      <c r="I273" s="508"/>
      <c r="J273" s="508"/>
      <c r="K273" s="509"/>
      <c r="L273" s="107" t="str">
        <f>IF(基本情報入力シート!M307="","",基本情報入力シート!M307)</f>
        <v/>
      </c>
      <c r="M273" s="107" t="str">
        <f>IF(基本情報入力シート!R307="","",基本情報入力シート!R307)</f>
        <v/>
      </c>
      <c r="N273" s="108" t="str">
        <f>IF(基本情報入力シート!W307="","",基本情報入力シート!W307)</f>
        <v/>
      </c>
      <c r="O273" s="109" t="str">
        <f>IF(基本情報入力シート!X307="","",基本情報入力シート!X307)</f>
        <v/>
      </c>
      <c r="P273" s="110" t="str">
        <f>IF(基本情報入力シート!Y307="","",基本情報入力シート!Y307)</f>
        <v/>
      </c>
      <c r="Q273" s="409"/>
      <c r="R273" s="111"/>
      <c r="S273" s="116"/>
      <c r="T273" s="112"/>
      <c r="U273" s="113"/>
      <c r="V273" s="135"/>
    </row>
    <row r="274" spans="1:22" ht="27.75" customHeight="1">
      <c r="A274" s="106">
        <f t="shared" si="4"/>
        <v>256</v>
      </c>
      <c r="B274" s="507" t="str">
        <f>IF(基本情報入力シート!C308="","",基本情報入力シート!C308)</f>
        <v/>
      </c>
      <c r="C274" s="508"/>
      <c r="D274" s="508"/>
      <c r="E274" s="508"/>
      <c r="F274" s="508"/>
      <c r="G274" s="508"/>
      <c r="H274" s="508"/>
      <c r="I274" s="508"/>
      <c r="J274" s="508"/>
      <c r="K274" s="509"/>
      <c r="L274" s="107" t="str">
        <f>IF(基本情報入力シート!M308="","",基本情報入力シート!M308)</f>
        <v/>
      </c>
      <c r="M274" s="107" t="str">
        <f>IF(基本情報入力シート!R308="","",基本情報入力シート!R308)</f>
        <v/>
      </c>
      <c r="N274" s="108" t="str">
        <f>IF(基本情報入力シート!W308="","",基本情報入力シート!W308)</f>
        <v/>
      </c>
      <c r="O274" s="109" t="str">
        <f>IF(基本情報入力シート!X308="","",基本情報入力シート!X308)</f>
        <v/>
      </c>
      <c r="P274" s="110" t="str">
        <f>IF(基本情報入力シート!Y308="","",基本情報入力シート!Y308)</f>
        <v/>
      </c>
      <c r="Q274" s="409"/>
      <c r="R274" s="111"/>
      <c r="S274" s="116"/>
      <c r="T274" s="112"/>
      <c r="U274" s="113"/>
      <c r="V274" s="135"/>
    </row>
    <row r="275" spans="1:22" ht="27.75" customHeight="1">
      <c r="A275" s="106">
        <f t="shared" si="4"/>
        <v>257</v>
      </c>
      <c r="B275" s="507" t="str">
        <f>IF(基本情報入力シート!C309="","",基本情報入力シート!C309)</f>
        <v/>
      </c>
      <c r="C275" s="508"/>
      <c r="D275" s="508"/>
      <c r="E275" s="508"/>
      <c r="F275" s="508"/>
      <c r="G275" s="508"/>
      <c r="H275" s="508"/>
      <c r="I275" s="508"/>
      <c r="J275" s="508"/>
      <c r="K275" s="509"/>
      <c r="L275" s="107" t="str">
        <f>IF(基本情報入力シート!M309="","",基本情報入力シート!M309)</f>
        <v/>
      </c>
      <c r="M275" s="107" t="str">
        <f>IF(基本情報入力シート!R309="","",基本情報入力シート!R309)</f>
        <v/>
      </c>
      <c r="N275" s="108" t="str">
        <f>IF(基本情報入力シート!W309="","",基本情報入力シート!W309)</f>
        <v/>
      </c>
      <c r="O275" s="109" t="str">
        <f>IF(基本情報入力シート!X309="","",基本情報入力シート!X309)</f>
        <v/>
      </c>
      <c r="P275" s="110" t="str">
        <f>IF(基本情報入力シート!Y309="","",基本情報入力シート!Y309)</f>
        <v/>
      </c>
      <c r="Q275" s="409"/>
      <c r="R275" s="111"/>
      <c r="S275" s="116"/>
      <c r="T275" s="112"/>
      <c r="U275" s="113"/>
      <c r="V275" s="135"/>
    </row>
    <row r="276" spans="1:22" ht="27.75" customHeight="1">
      <c r="A276" s="106">
        <f t="shared" si="4"/>
        <v>258</v>
      </c>
      <c r="B276" s="507" t="str">
        <f>IF(基本情報入力シート!C310="","",基本情報入力シート!C310)</f>
        <v/>
      </c>
      <c r="C276" s="508"/>
      <c r="D276" s="508"/>
      <c r="E276" s="508"/>
      <c r="F276" s="508"/>
      <c r="G276" s="508"/>
      <c r="H276" s="508"/>
      <c r="I276" s="508"/>
      <c r="J276" s="508"/>
      <c r="K276" s="509"/>
      <c r="L276" s="107" t="str">
        <f>IF(基本情報入力シート!M310="","",基本情報入力シート!M310)</f>
        <v/>
      </c>
      <c r="M276" s="107" t="str">
        <f>IF(基本情報入力シート!R310="","",基本情報入力シート!R310)</f>
        <v/>
      </c>
      <c r="N276" s="108" t="str">
        <f>IF(基本情報入力シート!W310="","",基本情報入力シート!W310)</f>
        <v/>
      </c>
      <c r="O276" s="109" t="str">
        <f>IF(基本情報入力シート!X310="","",基本情報入力シート!X310)</f>
        <v/>
      </c>
      <c r="P276" s="110" t="str">
        <f>IF(基本情報入力シート!Y310="","",基本情報入力シート!Y310)</f>
        <v/>
      </c>
      <c r="Q276" s="409"/>
      <c r="R276" s="111"/>
      <c r="S276" s="116"/>
      <c r="T276" s="112"/>
      <c r="U276" s="113"/>
      <c r="V276" s="135"/>
    </row>
    <row r="277" spans="1:22" ht="27.75" customHeight="1">
      <c r="A277" s="106">
        <f t="shared" si="4"/>
        <v>259</v>
      </c>
      <c r="B277" s="507" t="str">
        <f>IF(基本情報入力シート!C311="","",基本情報入力シート!C311)</f>
        <v/>
      </c>
      <c r="C277" s="508"/>
      <c r="D277" s="508"/>
      <c r="E277" s="508"/>
      <c r="F277" s="508"/>
      <c r="G277" s="508"/>
      <c r="H277" s="508"/>
      <c r="I277" s="508"/>
      <c r="J277" s="508"/>
      <c r="K277" s="509"/>
      <c r="L277" s="107" t="str">
        <f>IF(基本情報入力シート!M311="","",基本情報入力シート!M311)</f>
        <v/>
      </c>
      <c r="M277" s="107" t="str">
        <f>IF(基本情報入力シート!R311="","",基本情報入力シート!R311)</f>
        <v/>
      </c>
      <c r="N277" s="108" t="str">
        <f>IF(基本情報入力シート!W311="","",基本情報入力シート!W311)</f>
        <v/>
      </c>
      <c r="O277" s="109" t="str">
        <f>IF(基本情報入力シート!X311="","",基本情報入力シート!X311)</f>
        <v/>
      </c>
      <c r="P277" s="110" t="str">
        <f>IF(基本情報入力シート!Y311="","",基本情報入力シート!Y311)</f>
        <v/>
      </c>
      <c r="Q277" s="409"/>
      <c r="R277" s="111"/>
      <c r="S277" s="116"/>
      <c r="T277" s="112"/>
      <c r="U277" s="113"/>
      <c r="V277" s="135"/>
    </row>
    <row r="278" spans="1:22" ht="27.75" customHeight="1">
      <c r="A278" s="106">
        <f t="shared" si="4"/>
        <v>260</v>
      </c>
      <c r="B278" s="507" t="str">
        <f>IF(基本情報入力シート!C312="","",基本情報入力シート!C312)</f>
        <v/>
      </c>
      <c r="C278" s="508"/>
      <c r="D278" s="508"/>
      <c r="E278" s="508"/>
      <c r="F278" s="508"/>
      <c r="G278" s="508"/>
      <c r="H278" s="508"/>
      <c r="I278" s="508"/>
      <c r="J278" s="508"/>
      <c r="K278" s="509"/>
      <c r="L278" s="107" t="str">
        <f>IF(基本情報入力シート!M312="","",基本情報入力シート!M312)</f>
        <v/>
      </c>
      <c r="M278" s="107" t="str">
        <f>IF(基本情報入力シート!R312="","",基本情報入力シート!R312)</f>
        <v/>
      </c>
      <c r="N278" s="108" t="str">
        <f>IF(基本情報入力シート!W312="","",基本情報入力シート!W312)</f>
        <v/>
      </c>
      <c r="O278" s="109" t="str">
        <f>IF(基本情報入力シート!X312="","",基本情報入力シート!X312)</f>
        <v/>
      </c>
      <c r="P278" s="110" t="str">
        <f>IF(基本情報入力シート!Y312="","",基本情報入力シート!Y312)</f>
        <v/>
      </c>
      <c r="Q278" s="409"/>
      <c r="R278" s="111"/>
      <c r="S278" s="116"/>
      <c r="T278" s="112"/>
      <c r="U278" s="113"/>
      <c r="V278" s="135"/>
    </row>
    <row r="279" spans="1:22" ht="27.75" customHeight="1">
      <c r="A279" s="106">
        <f t="shared" si="4"/>
        <v>261</v>
      </c>
      <c r="B279" s="507" t="str">
        <f>IF(基本情報入力シート!C313="","",基本情報入力シート!C313)</f>
        <v/>
      </c>
      <c r="C279" s="508"/>
      <c r="D279" s="508"/>
      <c r="E279" s="508"/>
      <c r="F279" s="508"/>
      <c r="G279" s="508"/>
      <c r="H279" s="508"/>
      <c r="I279" s="508"/>
      <c r="J279" s="508"/>
      <c r="K279" s="509"/>
      <c r="L279" s="107" t="str">
        <f>IF(基本情報入力シート!M313="","",基本情報入力シート!M313)</f>
        <v/>
      </c>
      <c r="M279" s="107" t="str">
        <f>IF(基本情報入力シート!R313="","",基本情報入力シート!R313)</f>
        <v/>
      </c>
      <c r="N279" s="108" t="str">
        <f>IF(基本情報入力シート!W313="","",基本情報入力シート!W313)</f>
        <v/>
      </c>
      <c r="O279" s="109" t="str">
        <f>IF(基本情報入力シート!X313="","",基本情報入力シート!X313)</f>
        <v/>
      </c>
      <c r="P279" s="110" t="str">
        <f>IF(基本情報入力シート!Y313="","",基本情報入力シート!Y313)</f>
        <v/>
      </c>
      <c r="Q279" s="409"/>
      <c r="R279" s="111"/>
      <c r="S279" s="116"/>
      <c r="T279" s="112"/>
      <c r="U279" s="113"/>
      <c r="V279" s="135"/>
    </row>
    <row r="280" spans="1:22" ht="27.75" customHeight="1">
      <c r="A280" s="106">
        <f t="shared" si="4"/>
        <v>262</v>
      </c>
      <c r="B280" s="507" t="str">
        <f>IF(基本情報入力シート!C314="","",基本情報入力シート!C314)</f>
        <v/>
      </c>
      <c r="C280" s="508"/>
      <c r="D280" s="508"/>
      <c r="E280" s="508"/>
      <c r="F280" s="508"/>
      <c r="G280" s="508"/>
      <c r="H280" s="508"/>
      <c r="I280" s="508"/>
      <c r="J280" s="508"/>
      <c r="K280" s="509"/>
      <c r="L280" s="107" t="str">
        <f>IF(基本情報入力シート!M314="","",基本情報入力シート!M314)</f>
        <v/>
      </c>
      <c r="M280" s="107" t="str">
        <f>IF(基本情報入力シート!R314="","",基本情報入力シート!R314)</f>
        <v/>
      </c>
      <c r="N280" s="108" t="str">
        <f>IF(基本情報入力シート!W314="","",基本情報入力シート!W314)</f>
        <v/>
      </c>
      <c r="O280" s="109" t="str">
        <f>IF(基本情報入力シート!X314="","",基本情報入力シート!X314)</f>
        <v/>
      </c>
      <c r="P280" s="110" t="str">
        <f>IF(基本情報入力シート!Y314="","",基本情報入力シート!Y314)</f>
        <v/>
      </c>
      <c r="Q280" s="409"/>
      <c r="R280" s="111"/>
      <c r="S280" s="116"/>
      <c r="T280" s="112"/>
      <c r="U280" s="113"/>
      <c r="V280" s="135"/>
    </row>
    <row r="281" spans="1:22" ht="27.75" customHeight="1">
      <c r="A281" s="106">
        <f t="shared" si="4"/>
        <v>263</v>
      </c>
      <c r="B281" s="507" t="str">
        <f>IF(基本情報入力シート!C315="","",基本情報入力シート!C315)</f>
        <v/>
      </c>
      <c r="C281" s="508"/>
      <c r="D281" s="508"/>
      <c r="E281" s="508"/>
      <c r="F281" s="508"/>
      <c r="G281" s="508"/>
      <c r="H281" s="508"/>
      <c r="I281" s="508"/>
      <c r="J281" s="508"/>
      <c r="K281" s="509"/>
      <c r="L281" s="107" t="str">
        <f>IF(基本情報入力シート!M315="","",基本情報入力シート!M315)</f>
        <v/>
      </c>
      <c r="M281" s="107" t="str">
        <f>IF(基本情報入力シート!R315="","",基本情報入力シート!R315)</f>
        <v/>
      </c>
      <c r="N281" s="108" t="str">
        <f>IF(基本情報入力シート!W315="","",基本情報入力シート!W315)</f>
        <v/>
      </c>
      <c r="O281" s="109" t="str">
        <f>IF(基本情報入力シート!X315="","",基本情報入力シート!X315)</f>
        <v/>
      </c>
      <c r="P281" s="110" t="str">
        <f>IF(基本情報入力シート!Y315="","",基本情報入力シート!Y315)</f>
        <v/>
      </c>
      <c r="Q281" s="409"/>
      <c r="R281" s="111"/>
      <c r="S281" s="116"/>
      <c r="T281" s="112"/>
      <c r="U281" s="113"/>
      <c r="V281" s="135"/>
    </row>
    <row r="282" spans="1:22" ht="27.75" customHeight="1">
      <c r="A282" s="106">
        <f t="shared" si="4"/>
        <v>264</v>
      </c>
      <c r="B282" s="507" t="str">
        <f>IF(基本情報入力シート!C316="","",基本情報入力シート!C316)</f>
        <v/>
      </c>
      <c r="C282" s="508"/>
      <c r="D282" s="508"/>
      <c r="E282" s="508"/>
      <c r="F282" s="508"/>
      <c r="G282" s="508"/>
      <c r="H282" s="508"/>
      <c r="I282" s="508"/>
      <c r="J282" s="508"/>
      <c r="K282" s="509"/>
      <c r="L282" s="107" t="str">
        <f>IF(基本情報入力シート!M316="","",基本情報入力シート!M316)</f>
        <v/>
      </c>
      <c r="M282" s="107" t="str">
        <f>IF(基本情報入力シート!R316="","",基本情報入力シート!R316)</f>
        <v/>
      </c>
      <c r="N282" s="108" t="str">
        <f>IF(基本情報入力シート!W316="","",基本情報入力シート!W316)</f>
        <v/>
      </c>
      <c r="O282" s="109" t="str">
        <f>IF(基本情報入力シート!X316="","",基本情報入力シート!X316)</f>
        <v/>
      </c>
      <c r="P282" s="110" t="str">
        <f>IF(基本情報入力シート!Y316="","",基本情報入力シート!Y316)</f>
        <v/>
      </c>
      <c r="Q282" s="409"/>
      <c r="R282" s="111"/>
      <c r="S282" s="116"/>
      <c r="T282" s="112"/>
      <c r="U282" s="113"/>
      <c r="V282" s="135"/>
    </row>
    <row r="283" spans="1:22" ht="27.75" customHeight="1">
      <c r="A283" s="106">
        <f t="shared" si="4"/>
        <v>265</v>
      </c>
      <c r="B283" s="507" t="str">
        <f>IF(基本情報入力シート!C317="","",基本情報入力シート!C317)</f>
        <v/>
      </c>
      <c r="C283" s="508"/>
      <c r="D283" s="508"/>
      <c r="E283" s="508"/>
      <c r="F283" s="508"/>
      <c r="G283" s="508"/>
      <c r="H283" s="508"/>
      <c r="I283" s="508"/>
      <c r="J283" s="508"/>
      <c r="K283" s="509"/>
      <c r="L283" s="107" t="str">
        <f>IF(基本情報入力シート!M317="","",基本情報入力シート!M317)</f>
        <v/>
      </c>
      <c r="M283" s="107" t="str">
        <f>IF(基本情報入力シート!R317="","",基本情報入力シート!R317)</f>
        <v/>
      </c>
      <c r="N283" s="108" t="str">
        <f>IF(基本情報入力シート!W317="","",基本情報入力シート!W317)</f>
        <v/>
      </c>
      <c r="O283" s="109" t="str">
        <f>IF(基本情報入力シート!X317="","",基本情報入力シート!X317)</f>
        <v/>
      </c>
      <c r="P283" s="110" t="str">
        <f>IF(基本情報入力シート!Y317="","",基本情報入力シート!Y317)</f>
        <v/>
      </c>
      <c r="Q283" s="409"/>
      <c r="R283" s="111"/>
      <c r="S283" s="116"/>
      <c r="T283" s="112"/>
      <c r="U283" s="113"/>
      <c r="V283" s="135"/>
    </row>
    <row r="284" spans="1:22" ht="27.75" customHeight="1">
      <c r="A284" s="106">
        <f t="shared" si="4"/>
        <v>266</v>
      </c>
      <c r="B284" s="507" t="str">
        <f>IF(基本情報入力シート!C318="","",基本情報入力シート!C318)</f>
        <v/>
      </c>
      <c r="C284" s="508"/>
      <c r="D284" s="508"/>
      <c r="E284" s="508"/>
      <c r="F284" s="508"/>
      <c r="G284" s="508"/>
      <c r="H284" s="508"/>
      <c r="I284" s="508"/>
      <c r="J284" s="508"/>
      <c r="K284" s="509"/>
      <c r="L284" s="107" t="str">
        <f>IF(基本情報入力シート!M318="","",基本情報入力シート!M318)</f>
        <v/>
      </c>
      <c r="M284" s="107" t="str">
        <f>IF(基本情報入力シート!R318="","",基本情報入力シート!R318)</f>
        <v/>
      </c>
      <c r="N284" s="108" t="str">
        <f>IF(基本情報入力シート!W318="","",基本情報入力シート!W318)</f>
        <v/>
      </c>
      <c r="O284" s="109" t="str">
        <f>IF(基本情報入力シート!X318="","",基本情報入力シート!X318)</f>
        <v/>
      </c>
      <c r="P284" s="110" t="str">
        <f>IF(基本情報入力シート!Y318="","",基本情報入力シート!Y318)</f>
        <v/>
      </c>
      <c r="Q284" s="409"/>
      <c r="R284" s="111"/>
      <c r="S284" s="116"/>
      <c r="T284" s="112"/>
      <c r="U284" s="113"/>
      <c r="V284" s="135"/>
    </row>
    <row r="285" spans="1:22" ht="27.75" customHeight="1">
      <c r="A285" s="106">
        <f t="shared" si="4"/>
        <v>267</v>
      </c>
      <c r="B285" s="507" t="str">
        <f>IF(基本情報入力シート!C319="","",基本情報入力シート!C319)</f>
        <v/>
      </c>
      <c r="C285" s="508"/>
      <c r="D285" s="508"/>
      <c r="E285" s="508"/>
      <c r="F285" s="508"/>
      <c r="G285" s="508"/>
      <c r="H285" s="508"/>
      <c r="I285" s="508"/>
      <c r="J285" s="508"/>
      <c r="K285" s="509"/>
      <c r="L285" s="107" t="str">
        <f>IF(基本情報入力シート!M319="","",基本情報入力シート!M319)</f>
        <v/>
      </c>
      <c r="M285" s="107" t="str">
        <f>IF(基本情報入力シート!R319="","",基本情報入力シート!R319)</f>
        <v/>
      </c>
      <c r="N285" s="108" t="str">
        <f>IF(基本情報入力シート!W319="","",基本情報入力シート!W319)</f>
        <v/>
      </c>
      <c r="O285" s="109" t="str">
        <f>IF(基本情報入力シート!X319="","",基本情報入力シート!X319)</f>
        <v/>
      </c>
      <c r="P285" s="110" t="str">
        <f>IF(基本情報入力シート!Y319="","",基本情報入力シート!Y319)</f>
        <v/>
      </c>
      <c r="Q285" s="409"/>
      <c r="R285" s="111"/>
      <c r="S285" s="116"/>
      <c r="T285" s="112"/>
      <c r="U285" s="113"/>
      <c r="V285" s="135"/>
    </row>
    <row r="286" spans="1:22" ht="27.75" customHeight="1">
      <c r="A286" s="106">
        <f t="shared" si="4"/>
        <v>268</v>
      </c>
      <c r="B286" s="507" t="str">
        <f>IF(基本情報入力シート!C320="","",基本情報入力シート!C320)</f>
        <v/>
      </c>
      <c r="C286" s="508"/>
      <c r="D286" s="508"/>
      <c r="E286" s="508"/>
      <c r="F286" s="508"/>
      <c r="G286" s="508"/>
      <c r="H286" s="508"/>
      <c r="I286" s="508"/>
      <c r="J286" s="508"/>
      <c r="K286" s="509"/>
      <c r="L286" s="107" t="str">
        <f>IF(基本情報入力シート!M320="","",基本情報入力シート!M320)</f>
        <v/>
      </c>
      <c r="M286" s="107" t="str">
        <f>IF(基本情報入力シート!R320="","",基本情報入力シート!R320)</f>
        <v/>
      </c>
      <c r="N286" s="108" t="str">
        <f>IF(基本情報入力シート!W320="","",基本情報入力シート!W320)</f>
        <v/>
      </c>
      <c r="O286" s="109" t="str">
        <f>IF(基本情報入力シート!X320="","",基本情報入力シート!X320)</f>
        <v/>
      </c>
      <c r="P286" s="110" t="str">
        <f>IF(基本情報入力シート!Y320="","",基本情報入力シート!Y320)</f>
        <v/>
      </c>
      <c r="Q286" s="409"/>
      <c r="R286" s="111"/>
      <c r="S286" s="116"/>
      <c r="T286" s="112"/>
      <c r="U286" s="113"/>
      <c r="V286" s="135"/>
    </row>
    <row r="287" spans="1:22" ht="27.75" customHeight="1">
      <c r="A287" s="106">
        <f t="shared" si="4"/>
        <v>269</v>
      </c>
      <c r="B287" s="507" t="str">
        <f>IF(基本情報入力シート!C321="","",基本情報入力シート!C321)</f>
        <v/>
      </c>
      <c r="C287" s="508"/>
      <c r="D287" s="508"/>
      <c r="E287" s="508"/>
      <c r="F287" s="508"/>
      <c r="G287" s="508"/>
      <c r="H287" s="508"/>
      <c r="I287" s="508"/>
      <c r="J287" s="508"/>
      <c r="K287" s="509"/>
      <c r="L287" s="107" t="str">
        <f>IF(基本情報入力シート!M321="","",基本情報入力シート!M321)</f>
        <v/>
      </c>
      <c r="M287" s="107" t="str">
        <f>IF(基本情報入力シート!R321="","",基本情報入力シート!R321)</f>
        <v/>
      </c>
      <c r="N287" s="108" t="str">
        <f>IF(基本情報入力シート!W321="","",基本情報入力シート!W321)</f>
        <v/>
      </c>
      <c r="O287" s="109" t="str">
        <f>IF(基本情報入力シート!X321="","",基本情報入力シート!X321)</f>
        <v/>
      </c>
      <c r="P287" s="110" t="str">
        <f>IF(基本情報入力シート!Y321="","",基本情報入力シート!Y321)</f>
        <v/>
      </c>
      <c r="Q287" s="409"/>
      <c r="R287" s="111"/>
      <c r="S287" s="116"/>
      <c r="T287" s="112"/>
      <c r="U287" s="113"/>
      <c r="V287" s="135"/>
    </row>
    <row r="288" spans="1:22" ht="27.75" customHeight="1">
      <c r="A288" s="106">
        <f t="shared" si="4"/>
        <v>270</v>
      </c>
      <c r="B288" s="507" t="str">
        <f>IF(基本情報入力シート!C322="","",基本情報入力シート!C322)</f>
        <v/>
      </c>
      <c r="C288" s="508"/>
      <c r="D288" s="508"/>
      <c r="E288" s="508"/>
      <c r="F288" s="508"/>
      <c r="G288" s="508"/>
      <c r="H288" s="508"/>
      <c r="I288" s="508"/>
      <c r="J288" s="508"/>
      <c r="K288" s="509"/>
      <c r="L288" s="107" t="str">
        <f>IF(基本情報入力シート!M322="","",基本情報入力シート!M322)</f>
        <v/>
      </c>
      <c r="M288" s="107" t="str">
        <f>IF(基本情報入力シート!R322="","",基本情報入力シート!R322)</f>
        <v/>
      </c>
      <c r="N288" s="108" t="str">
        <f>IF(基本情報入力シート!W322="","",基本情報入力シート!W322)</f>
        <v/>
      </c>
      <c r="O288" s="109" t="str">
        <f>IF(基本情報入力シート!X322="","",基本情報入力シート!X322)</f>
        <v/>
      </c>
      <c r="P288" s="110" t="str">
        <f>IF(基本情報入力シート!Y322="","",基本情報入力シート!Y322)</f>
        <v/>
      </c>
      <c r="Q288" s="409"/>
      <c r="R288" s="111"/>
      <c r="S288" s="116"/>
      <c r="T288" s="112"/>
      <c r="U288" s="113"/>
      <c r="V288" s="135"/>
    </row>
    <row r="289" spans="1:22" ht="27.75" customHeight="1">
      <c r="A289" s="106">
        <f t="shared" si="4"/>
        <v>271</v>
      </c>
      <c r="B289" s="507" t="str">
        <f>IF(基本情報入力シート!C323="","",基本情報入力シート!C323)</f>
        <v/>
      </c>
      <c r="C289" s="508"/>
      <c r="D289" s="508"/>
      <c r="E289" s="508"/>
      <c r="F289" s="508"/>
      <c r="G289" s="508"/>
      <c r="H289" s="508"/>
      <c r="I289" s="508"/>
      <c r="J289" s="508"/>
      <c r="K289" s="509"/>
      <c r="L289" s="107" t="str">
        <f>IF(基本情報入力シート!M323="","",基本情報入力シート!M323)</f>
        <v/>
      </c>
      <c r="M289" s="107" t="str">
        <f>IF(基本情報入力シート!R323="","",基本情報入力シート!R323)</f>
        <v/>
      </c>
      <c r="N289" s="108" t="str">
        <f>IF(基本情報入力シート!W323="","",基本情報入力シート!W323)</f>
        <v/>
      </c>
      <c r="O289" s="109" t="str">
        <f>IF(基本情報入力シート!X323="","",基本情報入力シート!X323)</f>
        <v/>
      </c>
      <c r="P289" s="110" t="str">
        <f>IF(基本情報入力シート!Y323="","",基本情報入力シート!Y323)</f>
        <v/>
      </c>
      <c r="Q289" s="409"/>
      <c r="R289" s="111"/>
      <c r="S289" s="116"/>
      <c r="T289" s="112"/>
      <c r="U289" s="113"/>
      <c r="V289" s="135"/>
    </row>
    <row r="290" spans="1:22" ht="27.75" customHeight="1">
      <c r="A290" s="106">
        <f t="shared" si="4"/>
        <v>272</v>
      </c>
      <c r="B290" s="507" t="str">
        <f>IF(基本情報入力シート!C324="","",基本情報入力シート!C324)</f>
        <v/>
      </c>
      <c r="C290" s="508"/>
      <c r="D290" s="508"/>
      <c r="E290" s="508"/>
      <c r="F290" s="508"/>
      <c r="G290" s="508"/>
      <c r="H290" s="508"/>
      <c r="I290" s="508"/>
      <c r="J290" s="508"/>
      <c r="K290" s="509"/>
      <c r="L290" s="107" t="str">
        <f>IF(基本情報入力シート!M324="","",基本情報入力シート!M324)</f>
        <v/>
      </c>
      <c r="M290" s="107" t="str">
        <f>IF(基本情報入力シート!R324="","",基本情報入力シート!R324)</f>
        <v/>
      </c>
      <c r="N290" s="108" t="str">
        <f>IF(基本情報入力シート!W324="","",基本情報入力シート!W324)</f>
        <v/>
      </c>
      <c r="O290" s="109" t="str">
        <f>IF(基本情報入力シート!X324="","",基本情報入力シート!X324)</f>
        <v/>
      </c>
      <c r="P290" s="110" t="str">
        <f>IF(基本情報入力シート!Y324="","",基本情報入力シート!Y324)</f>
        <v/>
      </c>
      <c r="Q290" s="409"/>
      <c r="R290" s="111"/>
      <c r="S290" s="116"/>
      <c r="T290" s="112"/>
      <c r="U290" s="113"/>
      <c r="V290" s="135"/>
    </row>
    <row r="291" spans="1:22" ht="27.75" customHeight="1">
      <c r="A291" s="106">
        <f t="shared" si="4"/>
        <v>273</v>
      </c>
      <c r="B291" s="507" t="str">
        <f>IF(基本情報入力シート!C325="","",基本情報入力シート!C325)</f>
        <v/>
      </c>
      <c r="C291" s="508"/>
      <c r="D291" s="508"/>
      <c r="E291" s="508"/>
      <c r="F291" s="508"/>
      <c r="G291" s="508"/>
      <c r="H291" s="508"/>
      <c r="I291" s="508"/>
      <c r="J291" s="508"/>
      <c r="K291" s="509"/>
      <c r="L291" s="107" t="str">
        <f>IF(基本情報入力シート!M325="","",基本情報入力シート!M325)</f>
        <v/>
      </c>
      <c r="M291" s="107" t="str">
        <f>IF(基本情報入力シート!R325="","",基本情報入力シート!R325)</f>
        <v/>
      </c>
      <c r="N291" s="108" t="str">
        <f>IF(基本情報入力シート!W325="","",基本情報入力シート!W325)</f>
        <v/>
      </c>
      <c r="O291" s="109" t="str">
        <f>IF(基本情報入力シート!X325="","",基本情報入力シート!X325)</f>
        <v/>
      </c>
      <c r="P291" s="110" t="str">
        <f>IF(基本情報入力シート!Y325="","",基本情報入力シート!Y325)</f>
        <v/>
      </c>
      <c r="Q291" s="409"/>
      <c r="R291" s="111"/>
      <c r="S291" s="116"/>
      <c r="T291" s="112"/>
      <c r="U291" s="113"/>
      <c r="V291" s="135"/>
    </row>
    <row r="292" spans="1:22" ht="27.75" customHeight="1">
      <c r="A292" s="106">
        <f t="shared" si="4"/>
        <v>274</v>
      </c>
      <c r="B292" s="507" t="str">
        <f>IF(基本情報入力シート!C326="","",基本情報入力シート!C326)</f>
        <v/>
      </c>
      <c r="C292" s="508"/>
      <c r="D292" s="508"/>
      <c r="E292" s="508"/>
      <c r="F292" s="508"/>
      <c r="G292" s="508"/>
      <c r="H292" s="508"/>
      <c r="I292" s="508"/>
      <c r="J292" s="508"/>
      <c r="K292" s="509"/>
      <c r="L292" s="107" t="str">
        <f>IF(基本情報入力シート!M326="","",基本情報入力シート!M326)</f>
        <v/>
      </c>
      <c r="M292" s="107" t="str">
        <f>IF(基本情報入力シート!R326="","",基本情報入力シート!R326)</f>
        <v/>
      </c>
      <c r="N292" s="108" t="str">
        <f>IF(基本情報入力シート!W326="","",基本情報入力シート!W326)</f>
        <v/>
      </c>
      <c r="O292" s="109" t="str">
        <f>IF(基本情報入力シート!X326="","",基本情報入力シート!X326)</f>
        <v/>
      </c>
      <c r="P292" s="110" t="str">
        <f>IF(基本情報入力シート!Y326="","",基本情報入力シート!Y326)</f>
        <v/>
      </c>
      <c r="Q292" s="409"/>
      <c r="R292" s="111"/>
      <c r="S292" s="116"/>
      <c r="T292" s="112"/>
      <c r="U292" s="113"/>
      <c r="V292" s="135"/>
    </row>
    <row r="293" spans="1:22" ht="27.75" customHeight="1">
      <c r="A293" s="106">
        <f t="shared" si="4"/>
        <v>275</v>
      </c>
      <c r="B293" s="507" t="str">
        <f>IF(基本情報入力シート!C327="","",基本情報入力シート!C327)</f>
        <v/>
      </c>
      <c r="C293" s="508"/>
      <c r="D293" s="508"/>
      <c r="E293" s="508"/>
      <c r="F293" s="508"/>
      <c r="G293" s="508"/>
      <c r="H293" s="508"/>
      <c r="I293" s="508"/>
      <c r="J293" s="508"/>
      <c r="K293" s="509"/>
      <c r="L293" s="107" t="str">
        <f>IF(基本情報入力シート!M327="","",基本情報入力シート!M327)</f>
        <v/>
      </c>
      <c r="M293" s="107" t="str">
        <f>IF(基本情報入力シート!R327="","",基本情報入力シート!R327)</f>
        <v/>
      </c>
      <c r="N293" s="108" t="str">
        <f>IF(基本情報入力シート!W327="","",基本情報入力シート!W327)</f>
        <v/>
      </c>
      <c r="O293" s="109" t="str">
        <f>IF(基本情報入力シート!X327="","",基本情報入力シート!X327)</f>
        <v/>
      </c>
      <c r="P293" s="110" t="str">
        <f>IF(基本情報入力シート!Y327="","",基本情報入力シート!Y327)</f>
        <v/>
      </c>
      <c r="Q293" s="409"/>
      <c r="R293" s="111"/>
      <c r="S293" s="116"/>
      <c r="T293" s="112"/>
      <c r="U293" s="113"/>
      <c r="V293" s="135"/>
    </row>
    <row r="294" spans="1:22" ht="27.75" customHeight="1">
      <c r="A294" s="106">
        <f t="shared" si="4"/>
        <v>276</v>
      </c>
      <c r="B294" s="507" t="str">
        <f>IF(基本情報入力シート!C328="","",基本情報入力シート!C328)</f>
        <v/>
      </c>
      <c r="C294" s="508"/>
      <c r="D294" s="508"/>
      <c r="E294" s="508"/>
      <c r="F294" s="508"/>
      <c r="G294" s="508"/>
      <c r="H294" s="508"/>
      <c r="I294" s="508"/>
      <c r="J294" s="508"/>
      <c r="K294" s="509"/>
      <c r="L294" s="107" t="str">
        <f>IF(基本情報入力シート!M328="","",基本情報入力シート!M328)</f>
        <v/>
      </c>
      <c r="M294" s="107" t="str">
        <f>IF(基本情報入力シート!R328="","",基本情報入力シート!R328)</f>
        <v/>
      </c>
      <c r="N294" s="108" t="str">
        <f>IF(基本情報入力シート!W328="","",基本情報入力シート!W328)</f>
        <v/>
      </c>
      <c r="O294" s="109" t="str">
        <f>IF(基本情報入力シート!X328="","",基本情報入力シート!X328)</f>
        <v/>
      </c>
      <c r="P294" s="110" t="str">
        <f>IF(基本情報入力シート!Y328="","",基本情報入力シート!Y328)</f>
        <v/>
      </c>
      <c r="Q294" s="409"/>
      <c r="R294" s="111"/>
      <c r="S294" s="116"/>
      <c r="T294" s="112"/>
      <c r="U294" s="113"/>
      <c r="V294" s="135"/>
    </row>
    <row r="295" spans="1:22" ht="27.75" customHeight="1">
      <c r="A295" s="106">
        <f t="shared" si="4"/>
        <v>277</v>
      </c>
      <c r="B295" s="507" t="str">
        <f>IF(基本情報入力シート!C329="","",基本情報入力シート!C329)</f>
        <v/>
      </c>
      <c r="C295" s="508"/>
      <c r="D295" s="508"/>
      <c r="E295" s="508"/>
      <c r="F295" s="508"/>
      <c r="G295" s="508"/>
      <c r="H295" s="508"/>
      <c r="I295" s="508"/>
      <c r="J295" s="508"/>
      <c r="K295" s="509"/>
      <c r="L295" s="107" t="str">
        <f>IF(基本情報入力シート!M329="","",基本情報入力シート!M329)</f>
        <v/>
      </c>
      <c r="M295" s="107" t="str">
        <f>IF(基本情報入力シート!R329="","",基本情報入力シート!R329)</f>
        <v/>
      </c>
      <c r="N295" s="108" t="str">
        <f>IF(基本情報入力シート!W329="","",基本情報入力シート!W329)</f>
        <v/>
      </c>
      <c r="O295" s="109" t="str">
        <f>IF(基本情報入力シート!X329="","",基本情報入力シート!X329)</f>
        <v/>
      </c>
      <c r="P295" s="110" t="str">
        <f>IF(基本情報入力シート!Y329="","",基本情報入力シート!Y329)</f>
        <v/>
      </c>
      <c r="Q295" s="409"/>
      <c r="R295" s="111"/>
      <c r="S295" s="116"/>
      <c r="T295" s="112"/>
      <c r="U295" s="113"/>
      <c r="V295" s="135"/>
    </row>
    <row r="296" spans="1:22" ht="27.75" customHeight="1">
      <c r="A296" s="106">
        <f t="shared" si="4"/>
        <v>278</v>
      </c>
      <c r="B296" s="507" t="str">
        <f>IF(基本情報入力シート!C330="","",基本情報入力シート!C330)</f>
        <v/>
      </c>
      <c r="C296" s="508"/>
      <c r="D296" s="508"/>
      <c r="E296" s="508"/>
      <c r="F296" s="508"/>
      <c r="G296" s="508"/>
      <c r="H296" s="508"/>
      <c r="I296" s="508"/>
      <c r="J296" s="508"/>
      <c r="K296" s="509"/>
      <c r="L296" s="107" t="str">
        <f>IF(基本情報入力シート!M330="","",基本情報入力シート!M330)</f>
        <v/>
      </c>
      <c r="M296" s="107" t="str">
        <f>IF(基本情報入力シート!R330="","",基本情報入力シート!R330)</f>
        <v/>
      </c>
      <c r="N296" s="108" t="str">
        <f>IF(基本情報入力シート!W330="","",基本情報入力シート!W330)</f>
        <v/>
      </c>
      <c r="O296" s="109" t="str">
        <f>IF(基本情報入力シート!X330="","",基本情報入力シート!X330)</f>
        <v/>
      </c>
      <c r="P296" s="110" t="str">
        <f>IF(基本情報入力シート!Y330="","",基本情報入力シート!Y330)</f>
        <v/>
      </c>
      <c r="Q296" s="409"/>
      <c r="R296" s="111"/>
      <c r="S296" s="116"/>
      <c r="T296" s="112"/>
      <c r="U296" s="113"/>
      <c r="V296" s="135"/>
    </row>
    <row r="297" spans="1:22" ht="27.75" customHeight="1">
      <c r="A297" s="106">
        <f t="shared" si="4"/>
        <v>279</v>
      </c>
      <c r="B297" s="507" t="str">
        <f>IF(基本情報入力シート!C331="","",基本情報入力シート!C331)</f>
        <v/>
      </c>
      <c r="C297" s="508"/>
      <c r="D297" s="508"/>
      <c r="E297" s="508"/>
      <c r="F297" s="508"/>
      <c r="G297" s="508"/>
      <c r="H297" s="508"/>
      <c r="I297" s="508"/>
      <c r="J297" s="508"/>
      <c r="K297" s="509"/>
      <c r="L297" s="107" t="str">
        <f>IF(基本情報入力シート!M331="","",基本情報入力シート!M331)</f>
        <v/>
      </c>
      <c r="M297" s="107" t="str">
        <f>IF(基本情報入力シート!R331="","",基本情報入力シート!R331)</f>
        <v/>
      </c>
      <c r="N297" s="108" t="str">
        <f>IF(基本情報入力シート!W331="","",基本情報入力シート!W331)</f>
        <v/>
      </c>
      <c r="O297" s="109" t="str">
        <f>IF(基本情報入力シート!X331="","",基本情報入力シート!X331)</f>
        <v/>
      </c>
      <c r="P297" s="110" t="str">
        <f>IF(基本情報入力シート!Y331="","",基本情報入力シート!Y331)</f>
        <v/>
      </c>
      <c r="Q297" s="409"/>
      <c r="R297" s="111"/>
      <c r="S297" s="116"/>
      <c r="T297" s="112"/>
      <c r="U297" s="113"/>
      <c r="V297" s="135"/>
    </row>
    <row r="298" spans="1:22" ht="27.75" customHeight="1">
      <c r="A298" s="106">
        <f t="shared" si="4"/>
        <v>280</v>
      </c>
      <c r="B298" s="507" t="str">
        <f>IF(基本情報入力シート!C332="","",基本情報入力シート!C332)</f>
        <v/>
      </c>
      <c r="C298" s="508"/>
      <c r="D298" s="508"/>
      <c r="E298" s="508"/>
      <c r="F298" s="508"/>
      <c r="G298" s="508"/>
      <c r="H298" s="508"/>
      <c r="I298" s="508"/>
      <c r="J298" s="508"/>
      <c r="K298" s="509"/>
      <c r="L298" s="107" t="str">
        <f>IF(基本情報入力シート!M332="","",基本情報入力シート!M332)</f>
        <v/>
      </c>
      <c r="M298" s="107" t="str">
        <f>IF(基本情報入力シート!R332="","",基本情報入力シート!R332)</f>
        <v/>
      </c>
      <c r="N298" s="108" t="str">
        <f>IF(基本情報入力シート!W332="","",基本情報入力シート!W332)</f>
        <v/>
      </c>
      <c r="O298" s="109" t="str">
        <f>IF(基本情報入力シート!X332="","",基本情報入力シート!X332)</f>
        <v/>
      </c>
      <c r="P298" s="110" t="str">
        <f>IF(基本情報入力シート!Y332="","",基本情報入力シート!Y332)</f>
        <v/>
      </c>
      <c r="Q298" s="409"/>
      <c r="R298" s="111"/>
      <c r="S298" s="116"/>
      <c r="T298" s="112"/>
      <c r="U298" s="113"/>
      <c r="V298" s="135"/>
    </row>
    <row r="299" spans="1:22" ht="27.75" customHeight="1">
      <c r="A299" s="106">
        <f t="shared" si="4"/>
        <v>281</v>
      </c>
      <c r="B299" s="507" t="str">
        <f>IF(基本情報入力シート!C333="","",基本情報入力シート!C333)</f>
        <v/>
      </c>
      <c r="C299" s="508"/>
      <c r="D299" s="508"/>
      <c r="E299" s="508"/>
      <c r="F299" s="508"/>
      <c r="G299" s="508"/>
      <c r="H299" s="508"/>
      <c r="I299" s="508"/>
      <c r="J299" s="508"/>
      <c r="K299" s="509"/>
      <c r="L299" s="107" t="str">
        <f>IF(基本情報入力シート!M333="","",基本情報入力シート!M333)</f>
        <v/>
      </c>
      <c r="M299" s="107" t="str">
        <f>IF(基本情報入力シート!R333="","",基本情報入力シート!R333)</f>
        <v/>
      </c>
      <c r="N299" s="108" t="str">
        <f>IF(基本情報入力シート!W333="","",基本情報入力シート!W333)</f>
        <v/>
      </c>
      <c r="O299" s="109" t="str">
        <f>IF(基本情報入力シート!X333="","",基本情報入力シート!X333)</f>
        <v/>
      </c>
      <c r="P299" s="110" t="str">
        <f>IF(基本情報入力シート!Y333="","",基本情報入力シート!Y333)</f>
        <v/>
      </c>
      <c r="Q299" s="409"/>
      <c r="R299" s="111"/>
      <c r="S299" s="116"/>
      <c r="T299" s="112"/>
      <c r="U299" s="113"/>
      <c r="V299" s="135"/>
    </row>
    <row r="300" spans="1:22" ht="27.75" customHeight="1">
      <c r="A300" s="106">
        <f t="shared" si="4"/>
        <v>282</v>
      </c>
      <c r="B300" s="507" t="str">
        <f>IF(基本情報入力シート!C334="","",基本情報入力シート!C334)</f>
        <v/>
      </c>
      <c r="C300" s="508"/>
      <c r="D300" s="508"/>
      <c r="E300" s="508"/>
      <c r="F300" s="508"/>
      <c r="G300" s="508"/>
      <c r="H300" s="508"/>
      <c r="I300" s="508"/>
      <c r="J300" s="508"/>
      <c r="K300" s="509"/>
      <c r="L300" s="107" t="str">
        <f>IF(基本情報入力シート!M334="","",基本情報入力シート!M334)</f>
        <v/>
      </c>
      <c r="M300" s="107" t="str">
        <f>IF(基本情報入力シート!R334="","",基本情報入力シート!R334)</f>
        <v/>
      </c>
      <c r="N300" s="108" t="str">
        <f>IF(基本情報入力シート!W334="","",基本情報入力シート!W334)</f>
        <v/>
      </c>
      <c r="O300" s="109" t="str">
        <f>IF(基本情報入力シート!X334="","",基本情報入力シート!X334)</f>
        <v/>
      </c>
      <c r="P300" s="110" t="str">
        <f>IF(基本情報入力シート!Y334="","",基本情報入力シート!Y334)</f>
        <v/>
      </c>
      <c r="Q300" s="409"/>
      <c r="R300" s="111"/>
      <c r="S300" s="116"/>
      <c r="T300" s="112"/>
      <c r="U300" s="113"/>
      <c r="V300" s="135"/>
    </row>
    <row r="301" spans="1:22" ht="27.75" customHeight="1">
      <c r="A301" s="106">
        <f t="shared" si="4"/>
        <v>283</v>
      </c>
      <c r="B301" s="507" t="str">
        <f>IF(基本情報入力シート!C335="","",基本情報入力シート!C335)</f>
        <v/>
      </c>
      <c r="C301" s="508"/>
      <c r="D301" s="508"/>
      <c r="E301" s="508"/>
      <c r="F301" s="508"/>
      <c r="G301" s="508"/>
      <c r="H301" s="508"/>
      <c r="I301" s="508"/>
      <c r="J301" s="508"/>
      <c r="K301" s="509"/>
      <c r="L301" s="107" t="str">
        <f>IF(基本情報入力シート!M335="","",基本情報入力シート!M335)</f>
        <v/>
      </c>
      <c r="M301" s="107" t="str">
        <f>IF(基本情報入力シート!R335="","",基本情報入力シート!R335)</f>
        <v/>
      </c>
      <c r="N301" s="108" t="str">
        <f>IF(基本情報入力シート!W335="","",基本情報入力シート!W335)</f>
        <v/>
      </c>
      <c r="O301" s="109" t="str">
        <f>IF(基本情報入力シート!X335="","",基本情報入力シート!X335)</f>
        <v/>
      </c>
      <c r="P301" s="110" t="str">
        <f>IF(基本情報入力シート!Y335="","",基本情報入力シート!Y335)</f>
        <v/>
      </c>
      <c r="Q301" s="409"/>
      <c r="R301" s="111"/>
      <c r="S301" s="116"/>
      <c r="T301" s="112"/>
      <c r="U301" s="113"/>
      <c r="V301" s="135"/>
    </row>
    <row r="302" spans="1:22" ht="27.75" customHeight="1">
      <c r="A302" s="106">
        <f t="shared" si="4"/>
        <v>284</v>
      </c>
      <c r="B302" s="507" t="str">
        <f>IF(基本情報入力シート!C336="","",基本情報入力シート!C336)</f>
        <v/>
      </c>
      <c r="C302" s="508"/>
      <c r="D302" s="508"/>
      <c r="E302" s="508"/>
      <c r="F302" s="508"/>
      <c r="G302" s="508"/>
      <c r="H302" s="508"/>
      <c r="I302" s="508"/>
      <c r="J302" s="508"/>
      <c r="K302" s="509"/>
      <c r="L302" s="107" t="str">
        <f>IF(基本情報入力シート!M336="","",基本情報入力シート!M336)</f>
        <v/>
      </c>
      <c r="M302" s="107" t="str">
        <f>IF(基本情報入力シート!R336="","",基本情報入力シート!R336)</f>
        <v/>
      </c>
      <c r="N302" s="108" t="str">
        <f>IF(基本情報入力シート!W336="","",基本情報入力シート!W336)</f>
        <v/>
      </c>
      <c r="O302" s="109" t="str">
        <f>IF(基本情報入力シート!X336="","",基本情報入力シート!X336)</f>
        <v/>
      </c>
      <c r="P302" s="110" t="str">
        <f>IF(基本情報入力シート!Y336="","",基本情報入力シート!Y336)</f>
        <v/>
      </c>
      <c r="Q302" s="409"/>
      <c r="R302" s="111"/>
      <c r="S302" s="116"/>
      <c r="T302" s="112"/>
      <c r="U302" s="113"/>
      <c r="V302" s="135"/>
    </row>
    <row r="303" spans="1:22" ht="27.75" customHeight="1">
      <c r="A303" s="106">
        <f t="shared" si="4"/>
        <v>285</v>
      </c>
      <c r="B303" s="507" t="str">
        <f>IF(基本情報入力シート!C337="","",基本情報入力シート!C337)</f>
        <v/>
      </c>
      <c r="C303" s="508"/>
      <c r="D303" s="508"/>
      <c r="E303" s="508"/>
      <c r="F303" s="508"/>
      <c r="G303" s="508"/>
      <c r="H303" s="508"/>
      <c r="I303" s="508"/>
      <c r="J303" s="508"/>
      <c r="K303" s="509"/>
      <c r="L303" s="107" t="str">
        <f>IF(基本情報入力シート!M337="","",基本情報入力シート!M337)</f>
        <v/>
      </c>
      <c r="M303" s="107" t="str">
        <f>IF(基本情報入力シート!R337="","",基本情報入力シート!R337)</f>
        <v/>
      </c>
      <c r="N303" s="108" t="str">
        <f>IF(基本情報入力シート!W337="","",基本情報入力シート!W337)</f>
        <v/>
      </c>
      <c r="O303" s="109" t="str">
        <f>IF(基本情報入力シート!X337="","",基本情報入力シート!X337)</f>
        <v/>
      </c>
      <c r="P303" s="110" t="str">
        <f>IF(基本情報入力シート!Y337="","",基本情報入力シート!Y337)</f>
        <v/>
      </c>
      <c r="Q303" s="409"/>
      <c r="R303" s="111"/>
      <c r="S303" s="116"/>
      <c r="T303" s="112"/>
      <c r="U303" s="113"/>
      <c r="V303" s="135"/>
    </row>
    <row r="304" spans="1:22" ht="27.75" customHeight="1">
      <c r="A304" s="106">
        <f t="shared" si="4"/>
        <v>286</v>
      </c>
      <c r="B304" s="507" t="str">
        <f>IF(基本情報入力シート!C338="","",基本情報入力シート!C338)</f>
        <v/>
      </c>
      <c r="C304" s="508"/>
      <c r="D304" s="508"/>
      <c r="E304" s="508"/>
      <c r="F304" s="508"/>
      <c r="G304" s="508"/>
      <c r="H304" s="508"/>
      <c r="I304" s="508"/>
      <c r="J304" s="508"/>
      <c r="K304" s="509"/>
      <c r="L304" s="107" t="str">
        <f>IF(基本情報入力シート!M338="","",基本情報入力シート!M338)</f>
        <v/>
      </c>
      <c r="M304" s="107" t="str">
        <f>IF(基本情報入力シート!R338="","",基本情報入力シート!R338)</f>
        <v/>
      </c>
      <c r="N304" s="108" t="str">
        <f>IF(基本情報入力シート!W338="","",基本情報入力シート!W338)</f>
        <v/>
      </c>
      <c r="O304" s="109" t="str">
        <f>IF(基本情報入力シート!X338="","",基本情報入力シート!X338)</f>
        <v/>
      </c>
      <c r="P304" s="110" t="str">
        <f>IF(基本情報入力シート!Y338="","",基本情報入力シート!Y338)</f>
        <v/>
      </c>
      <c r="Q304" s="409"/>
      <c r="R304" s="111"/>
      <c r="S304" s="116"/>
      <c r="T304" s="112"/>
      <c r="U304" s="113"/>
      <c r="V304" s="135"/>
    </row>
    <row r="305" spans="1:22" ht="27.75" customHeight="1">
      <c r="A305" s="106">
        <f t="shared" si="4"/>
        <v>287</v>
      </c>
      <c r="B305" s="507" t="str">
        <f>IF(基本情報入力シート!C339="","",基本情報入力シート!C339)</f>
        <v/>
      </c>
      <c r="C305" s="508"/>
      <c r="D305" s="508"/>
      <c r="E305" s="508"/>
      <c r="F305" s="508"/>
      <c r="G305" s="508"/>
      <c r="H305" s="508"/>
      <c r="I305" s="508"/>
      <c r="J305" s="508"/>
      <c r="K305" s="509"/>
      <c r="L305" s="107" t="str">
        <f>IF(基本情報入力シート!M339="","",基本情報入力シート!M339)</f>
        <v/>
      </c>
      <c r="M305" s="107" t="str">
        <f>IF(基本情報入力シート!R339="","",基本情報入力シート!R339)</f>
        <v/>
      </c>
      <c r="N305" s="108" t="str">
        <f>IF(基本情報入力シート!W339="","",基本情報入力シート!W339)</f>
        <v/>
      </c>
      <c r="O305" s="109" t="str">
        <f>IF(基本情報入力シート!X339="","",基本情報入力シート!X339)</f>
        <v/>
      </c>
      <c r="P305" s="110" t="str">
        <f>IF(基本情報入力シート!Y339="","",基本情報入力シート!Y339)</f>
        <v/>
      </c>
      <c r="Q305" s="409"/>
      <c r="R305" s="111"/>
      <c r="S305" s="116"/>
      <c r="T305" s="112"/>
      <c r="U305" s="113"/>
      <c r="V305" s="135"/>
    </row>
    <row r="306" spans="1:22" ht="27.75" customHeight="1">
      <c r="A306" s="106">
        <f t="shared" si="4"/>
        <v>288</v>
      </c>
      <c r="B306" s="507" t="str">
        <f>IF(基本情報入力シート!C340="","",基本情報入力シート!C340)</f>
        <v/>
      </c>
      <c r="C306" s="508"/>
      <c r="D306" s="508"/>
      <c r="E306" s="508"/>
      <c r="F306" s="508"/>
      <c r="G306" s="508"/>
      <c r="H306" s="508"/>
      <c r="I306" s="508"/>
      <c r="J306" s="508"/>
      <c r="K306" s="509"/>
      <c r="L306" s="107" t="str">
        <f>IF(基本情報入力シート!M340="","",基本情報入力シート!M340)</f>
        <v/>
      </c>
      <c r="M306" s="107" t="str">
        <f>IF(基本情報入力シート!R340="","",基本情報入力シート!R340)</f>
        <v/>
      </c>
      <c r="N306" s="108" t="str">
        <f>IF(基本情報入力シート!W340="","",基本情報入力シート!W340)</f>
        <v/>
      </c>
      <c r="O306" s="109" t="str">
        <f>IF(基本情報入力シート!X340="","",基本情報入力シート!X340)</f>
        <v/>
      </c>
      <c r="P306" s="110" t="str">
        <f>IF(基本情報入力シート!Y340="","",基本情報入力シート!Y340)</f>
        <v/>
      </c>
      <c r="Q306" s="409"/>
      <c r="R306" s="111"/>
      <c r="S306" s="116"/>
      <c r="T306" s="112"/>
      <c r="U306" s="113"/>
      <c r="V306" s="135"/>
    </row>
    <row r="307" spans="1:22" ht="27.75" customHeight="1">
      <c r="A307" s="106">
        <f t="shared" si="4"/>
        <v>289</v>
      </c>
      <c r="B307" s="507" t="str">
        <f>IF(基本情報入力シート!C341="","",基本情報入力シート!C341)</f>
        <v/>
      </c>
      <c r="C307" s="508"/>
      <c r="D307" s="508"/>
      <c r="E307" s="508"/>
      <c r="F307" s="508"/>
      <c r="G307" s="508"/>
      <c r="H307" s="508"/>
      <c r="I307" s="508"/>
      <c r="J307" s="508"/>
      <c r="K307" s="509"/>
      <c r="L307" s="107" t="str">
        <f>IF(基本情報入力シート!M341="","",基本情報入力シート!M341)</f>
        <v/>
      </c>
      <c r="M307" s="107" t="str">
        <f>IF(基本情報入力シート!R341="","",基本情報入力シート!R341)</f>
        <v/>
      </c>
      <c r="N307" s="108" t="str">
        <f>IF(基本情報入力シート!W341="","",基本情報入力シート!W341)</f>
        <v/>
      </c>
      <c r="O307" s="109" t="str">
        <f>IF(基本情報入力シート!X341="","",基本情報入力シート!X341)</f>
        <v/>
      </c>
      <c r="P307" s="110" t="str">
        <f>IF(基本情報入力シート!Y341="","",基本情報入力シート!Y341)</f>
        <v/>
      </c>
      <c r="Q307" s="409"/>
      <c r="R307" s="111"/>
      <c r="S307" s="116"/>
      <c r="T307" s="112"/>
      <c r="U307" s="113"/>
      <c r="V307" s="135"/>
    </row>
    <row r="308" spans="1:22" ht="27.75" customHeight="1">
      <c r="A308" s="106">
        <f t="shared" si="4"/>
        <v>290</v>
      </c>
      <c r="B308" s="507" t="str">
        <f>IF(基本情報入力シート!C342="","",基本情報入力シート!C342)</f>
        <v/>
      </c>
      <c r="C308" s="508"/>
      <c r="D308" s="508"/>
      <c r="E308" s="508"/>
      <c r="F308" s="508"/>
      <c r="G308" s="508"/>
      <c r="H308" s="508"/>
      <c r="I308" s="508"/>
      <c r="J308" s="508"/>
      <c r="K308" s="509"/>
      <c r="L308" s="107" t="str">
        <f>IF(基本情報入力シート!M342="","",基本情報入力シート!M342)</f>
        <v/>
      </c>
      <c r="M308" s="107" t="str">
        <f>IF(基本情報入力シート!R342="","",基本情報入力シート!R342)</f>
        <v/>
      </c>
      <c r="N308" s="108" t="str">
        <f>IF(基本情報入力シート!W342="","",基本情報入力シート!W342)</f>
        <v/>
      </c>
      <c r="O308" s="109" t="str">
        <f>IF(基本情報入力シート!X342="","",基本情報入力シート!X342)</f>
        <v/>
      </c>
      <c r="P308" s="110" t="str">
        <f>IF(基本情報入力シート!Y342="","",基本情報入力シート!Y342)</f>
        <v/>
      </c>
      <c r="Q308" s="409"/>
      <c r="R308" s="111"/>
      <c r="S308" s="116"/>
      <c r="T308" s="112"/>
      <c r="U308" s="113"/>
      <c r="V308" s="135"/>
    </row>
    <row r="309" spans="1:22" ht="27.75" customHeight="1">
      <c r="A309" s="106">
        <f t="shared" si="4"/>
        <v>291</v>
      </c>
      <c r="B309" s="507" t="str">
        <f>IF(基本情報入力シート!C343="","",基本情報入力シート!C343)</f>
        <v/>
      </c>
      <c r="C309" s="508"/>
      <c r="D309" s="508"/>
      <c r="E309" s="508"/>
      <c r="F309" s="508"/>
      <c r="G309" s="508"/>
      <c r="H309" s="508"/>
      <c r="I309" s="508"/>
      <c r="J309" s="508"/>
      <c r="K309" s="509"/>
      <c r="L309" s="107" t="str">
        <f>IF(基本情報入力シート!M343="","",基本情報入力シート!M343)</f>
        <v/>
      </c>
      <c r="M309" s="107" t="str">
        <f>IF(基本情報入力シート!R343="","",基本情報入力シート!R343)</f>
        <v/>
      </c>
      <c r="N309" s="108" t="str">
        <f>IF(基本情報入力シート!W343="","",基本情報入力シート!W343)</f>
        <v/>
      </c>
      <c r="O309" s="109" t="str">
        <f>IF(基本情報入力シート!X343="","",基本情報入力シート!X343)</f>
        <v/>
      </c>
      <c r="P309" s="110" t="str">
        <f>IF(基本情報入力シート!Y343="","",基本情報入力シート!Y343)</f>
        <v/>
      </c>
      <c r="Q309" s="409"/>
      <c r="R309" s="111"/>
      <c r="S309" s="116"/>
      <c r="T309" s="112"/>
      <c r="U309" s="113"/>
      <c r="V309" s="135"/>
    </row>
    <row r="310" spans="1:22" ht="27.75" customHeight="1">
      <c r="A310" s="106">
        <f t="shared" si="4"/>
        <v>292</v>
      </c>
      <c r="B310" s="507" t="str">
        <f>IF(基本情報入力シート!C344="","",基本情報入力シート!C344)</f>
        <v/>
      </c>
      <c r="C310" s="508"/>
      <c r="D310" s="508"/>
      <c r="E310" s="508"/>
      <c r="F310" s="508"/>
      <c r="G310" s="508"/>
      <c r="H310" s="508"/>
      <c r="I310" s="508"/>
      <c r="J310" s="508"/>
      <c r="K310" s="509"/>
      <c r="L310" s="107" t="str">
        <f>IF(基本情報入力シート!M344="","",基本情報入力シート!M344)</f>
        <v/>
      </c>
      <c r="M310" s="107" t="str">
        <f>IF(基本情報入力シート!R344="","",基本情報入力シート!R344)</f>
        <v/>
      </c>
      <c r="N310" s="108" t="str">
        <f>IF(基本情報入力シート!W344="","",基本情報入力シート!W344)</f>
        <v/>
      </c>
      <c r="O310" s="109" t="str">
        <f>IF(基本情報入力シート!X344="","",基本情報入力シート!X344)</f>
        <v/>
      </c>
      <c r="P310" s="110" t="str">
        <f>IF(基本情報入力シート!Y344="","",基本情報入力シート!Y344)</f>
        <v/>
      </c>
      <c r="Q310" s="409"/>
      <c r="R310" s="111"/>
      <c r="S310" s="116"/>
      <c r="T310" s="112"/>
      <c r="U310" s="113"/>
      <c r="V310" s="135"/>
    </row>
    <row r="311" spans="1:22" ht="27.75" customHeight="1">
      <c r="A311" s="106">
        <f t="shared" si="4"/>
        <v>293</v>
      </c>
      <c r="B311" s="507" t="str">
        <f>IF(基本情報入力シート!C345="","",基本情報入力シート!C345)</f>
        <v/>
      </c>
      <c r="C311" s="508"/>
      <c r="D311" s="508"/>
      <c r="E311" s="508"/>
      <c r="F311" s="508"/>
      <c r="G311" s="508"/>
      <c r="H311" s="508"/>
      <c r="I311" s="508"/>
      <c r="J311" s="508"/>
      <c r="K311" s="509"/>
      <c r="L311" s="107" t="str">
        <f>IF(基本情報入力シート!M345="","",基本情報入力シート!M345)</f>
        <v/>
      </c>
      <c r="M311" s="107" t="str">
        <f>IF(基本情報入力シート!R345="","",基本情報入力シート!R345)</f>
        <v/>
      </c>
      <c r="N311" s="108" t="str">
        <f>IF(基本情報入力シート!W345="","",基本情報入力シート!W345)</f>
        <v/>
      </c>
      <c r="O311" s="109" t="str">
        <f>IF(基本情報入力シート!X345="","",基本情報入力シート!X345)</f>
        <v/>
      </c>
      <c r="P311" s="110" t="str">
        <f>IF(基本情報入力シート!Y345="","",基本情報入力シート!Y345)</f>
        <v/>
      </c>
      <c r="Q311" s="409"/>
      <c r="R311" s="111"/>
      <c r="S311" s="116"/>
      <c r="T311" s="112"/>
      <c r="U311" s="113"/>
      <c r="V311" s="135"/>
    </row>
    <row r="312" spans="1:22" ht="27.75" customHeight="1">
      <c r="A312" s="106">
        <f t="shared" si="4"/>
        <v>294</v>
      </c>
      <c r="B312" s="507" t="str">
        <f>IF(基本情報入力シート!C346="","",基本情報入力シート!C346)</f>
        <v/>
      </c>
      <c r="C312" s="508"/>
      <c r="D312" s="508"/>
      <c r="E312" s="508"/>
      <c r="F312" s="508"/>
      <c r="G312" s="508"/>
      <c r="H312" s="508"/>
      <c r="I312" s="508"/>
      <c r="J312" s="508"/>
      <c r="K312" s="509"/>
      <c r="L312" s="107" t="str">
        <f>IF(基本情報入力シート!M346="","",基本情報入力シート!M346)</f>
        <v/>
      </c>
      <c r="M312" s="107" t="str">
        <f>IF(基本情報入力シート!R346="","",基本情報入力シート!R346)</f>
        <v/>
      </c>
      <c r="N312" s="108" t="str">
        <f>IF(基本情報入力シート!W346="","",基本情報入力シート!W346)</f>
        <v/>
      </c>
      <c r="O312" s="109" t="str">
        <f>IF(基本情報入力シート!X346="","",基本情報入力シート!X346)</f>
        <v/>
      </c>
      <c r="P312" s="110" t="str">
        <f>IF(基本情報入力シート!Y346="","",基本情報入力シート!Y346)</f>
        <v/>
      </c>
      <c r="Q312" s="409"/>
      <c r="R312" s="111"/>
      <c r="S312" s="116"/>
      <c r="T312" s="112"/>
      <c r="U312" s="113"/>
      <c r="V312" s="135"/>
    </row>
    <row r="313" spans="1:22" ht="27.75" customHeight="1">
      <c r="A313" s="106">
        <f t="shared" si="4"/>
        <v>295</v>
      </c>
      <c r="B313" s="507" t="str">
        <f>IF(基本情報入力シート!C347="","",基本情報入力シート!C347)</f>
        <v/>
      </c>
      <c r="C313" s="508"/>
      <c r="D313" s="508"/>
      <c r="E313" s="508"/>
      <c r="F313" s="508"/>
      <c r="G313" s="508"/>
      <c r="H313" s="508"/>
      <c r="I313" s="508"/>
      <c r="J313" s="508"/>
      <c r="K313" s="509"/>
      <c r="L313" s="107" t="str">
        <f>IF(基本情報入力シート!M347="","",基本情報入力シート!M347)</f>
        <v/>
      </c>
      <c r="M313" s="107" t="str">
        <f>IF(基本情報入力シート!R347="","",基本情報入力シート!R347)</f>
        <v/>
      </c>
      <c r="N313" s="108" t="str">
        <f>IF(基本情報入力シート!W347="","",基本情報入力シート!W347)</f>
        <v/>
      </c>
      <c r="O313" s="109" t="str">
        <f>IF(基本情報入力シート!X347="","",基本情報入力シート!X347)</f>
        <v/>
      </c>
      <c r="P313" s="110" t="str">
        <f>IF(基本情報入力シート!Y347="","",基本情報入力シート!Y347)</f>
        <v/>
      </c>
      <c r="Q313" s="409"/>
      <c r="R313" s="111"/>
      <c r="S313" s="116"/>
      <c r="T313" s="112"/>
      <c r="U313" s="113"/>
      <c r="V313" s="135"/>
    </row>
    <row r="314" spans="1:22" ht="27.75" customHeight="1">
      <c r="A314" s="106">
        <f t="shared" ref="A314:A377" si="5">A313+1</f>
        <v>296</v>
      </c>
      <c r="B314" s="507" t="str">
        <f>IF(基本情報入力シート!C348="","",基本情報入力シート!C348)</f>
        <v/>
      </c>
      <c r="C314" s="508"/>
      <c r="D314" s="508"/>
      <c r="E314" s="508"/>
      <c r="F314" s="508"/>
      <c r="G314" s="508"/>
      <c r="H314" s="508"/>
      <c r="I314" s="508"/>
      <c r="J314" s="508"/>
      <c r="K314" s="509"/>
      <c r="L314" s="107" t="str">
        <f>IF(基本情報入力シート!M348="","",基本情報入力シート!M348)</f>
        <v/>
      </c>
      <c r="M314" s="107" t="str">
        <f>IF(基本情報入力シート!R348="","",基本情報入力シート!R348)</f>
        <v/>
      </c>
      <c r="N314" s="108" t="str">
        <f>IF(基本情報入力シート!W348="","",基本情報入力シート!W348)</f>
        <v/>
      </c>
      <c r="O314" s="109" t="str">
        <f>IF(基本情報入力シート!X348="","",基本情報入力シート!X348)</f>
        <v/>
      </c>
      <c r="P314" s="110" t="str">
        <f>IF(基本情報入力シート!Y348="","",基本情報入力シート!Y348)</f>
        <v/>
      </c>
      <c r="Q314" s="409"/>
      <c r="R314" s="111"/>
      <c r="S314" s="116"/>
      <c r="T314" s="112"/>
      <c r="U314" s="113"/>
      <c r="V314" s="135"/>
    </row>
    <row r="315" spans="1:22" ht="27.75" customHeight="1">
      <c r="A315" s="106">
        <f t="shared" si="5"/>
        <v>297</v>
      </c>
      <c r="B315" s="507" t="str">
        <f>IF(基本情報入力シート!C349="","",基本情報入力シート!C349)</f>
        <v/>
      </c>
      <c r="C315" s="508"/>
      <c r="D315" s="508"/>
      <c r="E315" s="508"/>
      <c r="F315" s="508"/>
      <c r="G315" s="508"/>
      <c r="H315" s="508"/>
      <c r="I315" s="508"/>
      <c r="J315" s="508"/>
      <c r="K315" s="509"/>
      <c r="L315" s="107" t="str">
        <f>IF(基本情報入力シート!M349="","",基本情報入力シート!M349)</f>
        <v/>
      </c>
      <c r="M315" s="107" t="str">
        <f>IF(基本情報入力シート!R349="","",基本情報入力シート!R349)</f>
        <v/>
      </c>
      <c r="N315" s="108" t="str">
        <f>IF(基本情報入力シート!W349="","",基本情報入力シート!W349)</f>
        <v/>
      </c>
      <c r="O315" s="109" t="str">
        <f>IF(基本情報入力シート!X349="","",基本情報入力シート!X349)</f>
        <v/>
      </c>
      <c r="P315" s="110" t="str">
        <f>IF(基本情報入力シート!Y349="","",基本情報入力シート!Y349)</f>
        <v/>
      </c>
      <c r="Q315" s="409"/>
      <c r="R315" s="111"/>
      <c r="S315" s="116"/>
      <c r="T315" s="112"/>
      <c r="U315" s="113"/>
      <c r="V315" s="135"/>
    </row>
    <row r="316" spans="1:22" ht="27.75" customHeight="1">
      <c r="A316" s="106">
        <f t="shared" si="5"/>
        <v>298</v>
      </c>
      <c r="B316" s="507" t="str">
        <f>IF(基本情報入力シート!C350="","",基本情報入力シート!C350)</f>
        <v/>
      </c>
      <c r="C316" s="508"/>
      <c r="D316" s="508"/>
      <c r="E316" s="508"/>
      <c r="F316" s="508"/>
      <c r="G316" s="508"/>
      <c r="H316" s="508"/>
      <c r="I316" s="508"/>
      <c r="J316" s="508"/>
      <c r="K316" s="509"/>
      <c r="L316" s="107" t="str">
        <f>IF(基本情報入力シート!M350="","",基本情報入力シート!M350)</f>
        <v/>
      </c>
      <c r="M316" s="107" t="str">
        <f>IF(基本情報入力シート!R350="","",基本情報入力シート!R350)</f>
        <v/>
      </c>
      <c r="N316" s="108" t="str">
        <f>IF(基本情報入力シート!W350="","",基本情報入力シート!W350)</f>
        <v/>
      </c>
      <c r="O316" s="109" t="str">
        <f>IF(基本情報入力シート!X350="","",基本情報入力シート!X350)</f>
        <v/>
      </c>
      <c r="P316" s="110" t="str">
        <f>IF(基本情報入力シート!Y350="","",基本情報入力シート!Y350)</f>
        <v/>
      </c>
      <c r="Q316" s="409"/>
      <c r="R316" s="111"/>
      <c r="S316" s="116"/>
      <c r="T316" s="112"/>
      <c r="U316" s="113"/>
      <c r="V316" s="135"/>
    </row>
    <row r="317" spans="1:22" ht="27.75" customHeight="1">
      <c r="A317" s="106">
        <f t="shared" si="5"/>
        <v>299</v>
      </c>
      <c r="B317" s="507" t="str">
        <f>IF(基本情報入力シート!C351="","",基本情報入力シート!C351)</f>
        <v/>
      </c>
      <c r="C317" s="508"/>
      <c r="D317" s="508"/>
      <c r="E317" s="508"/>
      <c r="F317" s="508"/>
      <c r="G317" s="508"/>
      <c r="H317" s="508"/>
      <c r="I317" s="508"/>
      <c r="J317" s="508"/>
      <c r="K317" s="509"/>
      <c r="L317" s="107" t="str">
        <f>IF(基本情報入力シート!M351="","",基本情報入力シート!M351)</f>
        <v/>
      </c>
      <c r="M317" s="107" t="str">
        <f>IF(基本情報入力シート!R351="","",基本情報入力シート!R351)</f>
        <v/>
      </c>
      <c r="N317" s="108" t="str">
        <f>IF(基本情報入力シート!W351="","",基本情報入力シート!W351)</f>
        <v/>
      </c>
      <c r="O317" s="109" t="str">
        <f>IF(基本情報入力シート!X351="","",基本情報入力シート!X351)</f>
        <v/>
      </c>
      <c r="P317" s="110" t="str">
        <f>IF(基本情報入力シート!Y351="","",基本情報入力シート!Y351)</f>
        <v/>
      </c>
      <c r="Q317" s="409"/>
      <c r="R317" s="111"/>
      <c r="S317" s="116"/>
      <c r="T317" s="112"/>
      <c r="U317" s="113"/>
      <c r="V317" s="135"/>
    </row>
    <row r="318" spans="1:22" ht="27.75" customHeight="1">
      <c r="A318" s="106">
        <f t="shared" si="5"/>
        <v>300</v>
      </c>
      <c r="B318" s="507" t="str">
        <f>IF(基本情報入力シート!C352="","",基本情報入力シート!C352)</f>
        <v/>
      </c>
      <c r="C318" s="508"/>
      <c r="D318" s="508"/>
      <c r="E318" s="508"/>
      <c r="F318" s="508"/>
      <c r="G318" s="508"/>
      <c r="H318" s="508"/>
      <c r="I318" s="508"/>
      <c r="J318" s="508"/>
      <c r="K318" s="509"/>
      <c r="L318" s="107" t="str">
        <f>IF(基本情報入力シート!M352="","",基本情報入力シート!M352)</f>
        <v/>
      </c>
      <c r="M318" s="107" t="str">
        <f>IF(基本情報入力シート!R352="","",基本情報入力シート!R352)</f>
        <v/>
      </c>
      <c r="N318" s="108" t="str">
        <f>IF(基本情報入力シート!W352="","",基本情報入力シート!W352)</f>
        <v/>
      </c>
      <c r="O318" s="109" t="str">
        <f>IF(基本情報入力シート!X352="","",基本情報入力シート!X352)</f>
        <v/>
      </c>
      <c r="P318" s="110" t="str">
        <f>IF(基本情報入力シート!Y352="","",基本情報入力シート!Y352)</f>
        <v/>
      </c>
      <c r="Q318" s="409"/>
      <c r="R318" s="111"/>
      <c r="S318" s="116"/>
      <c r="T318" s="112"/>
      <c r="U318" s="113"/>
      <c r="V318" s="135"/>
    </row>
    <row r="319" spans="1:22" ht="27.75" customHeight="1">
      <c r="A319" s="106">
        <f t="shared" si="5"/>
        <v>301</v>
      </c>
      <c r="B319" s="507" t="str">
        <f>IF(基本情報入力シート!C353="","",基本情報入力シート!C353)</f>
        <v/>
      </c>
      <c r="C319" s="508"/>
      <c r="D319" s="508"/>
      <c r="E319" s="508"/>
      <c r="F319" s="508"/>
      <c r="G319" s="508"/>
      <c r="H319" s="508"/>
      <c r="I319" s="508"/>
      <c r="J319" s="508"/>
      <c r="K319" s="509"/>
      <c r="L319" s="107" t="str">
        <f>IF(基本情報入力シート!M353="","",基本情報入力シート!M353)</f>
        <v/>
      </c>
      <c r="M319" s="107" t="str">
        <f>IF(基本情報入力シート!R353="","",基本情報入力シート!R353)</f>
        <v/>
      </c>
      <c r="N319" s="108" t="str">
        <f>IF(基本情報入力シート!W353="","",基本情報入力シート!W353)</f>
        <v/>
      </c>
      <c r="O319" s="109" t="str">
        <f>IF(基本情報入力シート!X353="","",基本情報入力シート!X353)</f>
        <v/>
      </c>
      <c r="P319" s="110" t="str">
        <f>IF(基本情報入力シート!Y353="","",基本情報入力シート!Y353)</f>
        <v/>
      </c>
      <c r="Q319" s="409"/>
      <c r="R319" s="111"/>
      <c r="S319" s="116"/>
      <c r="T319" s="112"/>
      <c r="U319" s="113"/>
      <c r="V319" s="135"/>
    </row>
    <row r="320" spans="1:22" ht="27.75" customHeight="1">
      <c r="A320" s="106">
        <f t="shared" si="5"/>
        <v>302</v>
      </c>
      <c r="B320" s="507" t="str">
        <f>IF(基本情報入力シート!C354="","",基本情報入力シート!C354)</f>
        <v/>
      </c>
      <c r="C320" s="508"/>
      <c r="D320" s="508"/>
      <c r="E320" s="508"/>
      <c r="F320" s="508"/>
      <c r="G320" s="508"/>
      <c r="H320" s="508"/>
      <c r="I320" s="508"/>
      <c r="J320" s="508"/>
      <c r="K320" s="509"/>
      <c r="L320" s="107" t="str">
        <f>IF(基本情報入力シート!M354="","",基本情報入力シート!M354)</f>
        <v/>
      </c>
      <c r="M320" s="107" t="str">
        <f>IF(基本情報入力シート!R354="","",基本情報入力シート!R354)</f>
        <v/>
      </c>
      <c r="N320" s="108" t="str">
        <f>IF(基本情報入力シート!W354="","",基本情報入力シート!W354)</f>
        <v/>
      </c>
      <c r="O320" s="109" t="str">
        <f>IF(基本情報入力シート!X354="","",基本情報入力シート!X354)</f>
        <v/>
      </c>
      <c r="P320" s="110" t="str">
        <f>IF(基本情報入力シート!Y354="","",基本情報入力シート!Y354)</f>
        <v/>
      </c>
      <c r="Q320" s="409"/>
      <c r="R320" s="111"/>
      <c r="S320" s="116"/>
      <c r="T320" s="112"/>
      <c r="U320" s="113"/>
      <c r="V320" s="135"/>
    </row>
    <row r="321" spans="1:22" ht="27.75" customHeight="1">
      <c r="A321" s="106">
        <f t="shared" si="5"/>
        <v>303</v>
      </c>
      <c r="B321" s="507" t="str">
        <f>IF(基本情報入力シート!C355="","",基本情報入力シート!C355)</f>
        <v/>
      </c>
      <c r="C321" s="508"/>
      <c r="D321" s="508"/>
      <c r="E321" s="508"/>
      <c r="F321" s="508"/>
      <c r="G321" s="508"/>
      <c r="H321" s="508"/>
      <c r="I321" s="508"/>
      <c r="J321" s="508"/>
      <c r="K321" s="509"/>
      <c r="L321" s="107" t="str">
        <f>IF(基本情報入力シート!M355="","",基本情報入力シート!M355)</f>
        <v/>
      </c>
      <c r="M321" s="107" t="str">
        <f>IF(基本情報入力シート!R355="","",基本情報入力シート!R355)</f>
        <v/>
      </c>
      <c r="N321" s="108" t="str">
        <f>IF(基本情報入力シート!W355="","",基本情報入力シート!W355)</f>
        <v/>
      </c>
      <c r="O321" s="109" t="str">
        <f>IF(基本情報入力シート!X355="","",基本情報入力シート!X355)</f>
        <v/>
      </c>
      <c r="P321" s="110" t="str">
        <f>IF(基本情報入力シート!Y355="","",基本情報入力シート!Y355)</f>
        <v/>
      </c>
      <c r="Q321" s="409"/>
      <c r="R321" s="111"/>
      <c r="S321" s="116"/>
      <c r="T321" s="112"/>
      <c r="U321" s="113"/>
      <c r="V321" s="135"/>
    </row>
    <row r="322" spans="1:22" ht="27.75" customHeight="1">
      <c r="A322" s="106">
        <f t="shared" si="5"/>
        <v>304</v>
      </c>
      <c r="B322" s="507" t="str">
        <f>IF(基本情報入力シート!C356="","",基本情報入力シート!C356)</f>
        <v/>
      </c>
      <c r="C322" s="508"/>
      <c r="D322" s="508"/>
      <c r="E322" s="508"/>
      <c r="F322" s="508"/>
      <c r="G322" s="508"/>
      <c r="H322" s="508"/>
      <c r="I322" s="508"/>
      <c r="J322" s="508"/>
      <c r="K322" s="509"/>
      <c r="L322" s="107" t="str">
        <f>IF(基本情報入力シート!M356="","",基本情報入力シート!M356)</f>
        <v/>
      </c>
      <c r="M322" s="107" t="str">
        <f>IF(基本情報入力シート!R356="","",基本情報入力シート!R356)</f>
        <v/>
      </c>
      <c r="N322" s="108" t="str">
        <f>IF(基本情報入力シート!W356="","",基本情報入力シート!W356)</f>
        <v/>
      </c>
      <c r="O322" s="109" t="str">
        <f>IF(基本情報入力シート!X356="","",基本情報入力シート!X356)</f>
        <v/>
      </c>
      <c r="P322" s="110" t="str">
        <f>IF(基本情報入力シート!Y356="","",基本情報入力シート!Y356)</f>
        <v/>
      </c>
      <c r="Q322" s="409"/>
      <c r="R322" s="111"/>
      <c r="S322" s="116"/>
      <c r="T322" s="112"/>
      <c r="U322" s="113"/>
      <c r="V322" s="135"/>
    </row>
    <row r="323" spans="1:22" ht="27.75" customHeight="1">
      <c r="A323" s="106">
        <f t="shared" si="5"/>
        <v>305</v>
      </c>
      <c r="B323" s="507" t="str">
        <f>IF(基本情報入力シート!C357="","",基本情報入力シート!C357)</f>
        <v/>
      </c>
      <c r="C323" s="508"/>
      <c r="D323" s="508"/>
      <c r="E323" s="508"/>
      <c r="F323" s="508"/>
      <c r="G323" s="508"/>
      <c r="H323" s="508"/>
      <c r="I323" s="508"/>
      <c r="J323" s="508"/>
      <c r="K323" s="509"/>
      <c r="L323" s="107" t="str">
        <f>IF(基本情報入力シート!M357="","",基本情報入力シート!M357)</f>
        <v/>
      </c>
      <c r="M323" s="107" t="str">
        <f>IF(基本情報入力シート!R357="","",基本情報入力シート!R357)</f>
        <v/>
      </c>
      <c r="N323" s="108" t="str">
        <f>IF(基本情報入力シート!W357="","",基本情報入力シート!W357)</f>
        <v/>
      </c>
      <c r="O323" s="109" t="str">
        <f>IF(基本情報入力シート!X357="","",基本情報入力シート!X357)</f>
        <v/>
      </c>
      <c r="P323" s="110" t="str">
        <f>IF(基本情報入力シート!Y357="","",基本情報入力シート!Y357)</f>
        <v/>
      </c>
      <c r="Q323" s="409"/>
      <c r="R323" s="111"/>
      <c r="S323" s="116"/>
      <c r="T323" s="112"/>
      <c r="U323" s="113"/>
      <c r="V323" s="135"/>
    </row>
    <row r="324" spans="1:22" ht="27.75" customHeight="1">
      <c r="A324" s="106">
        <f t="shared" si="5"/>
        <v>306</v>
      </c>
      <c r="B324" s="507" t="str">
        <f>IF(基本情報入力シート!C358="","",基本情報入力シート!C358)</f>
        <v/>
      </c>
      <c r="C324" s="508"/>
      <c r="D324" s="508"/>
      <c r="E324" s="508"/>
      <c r="F324" s="508"/>
      <c r="G324" s="508"/>
      <c r="H324" s="508"/>
      <c r="I324" s="508"/>
      <c r="J324" s="508"/>
      <c r="K324" s="509"/>
      <c r="L324" s="107" t="str">
        <f>IF(基本情報入力シート!M358="","",基本情報入力シート!M358)</f>
        <v/>
      </c>
      <c r="M324" s="107" t="str">
        <f>IF(基本情報入力シート!R358="","",基本情報入力シート!R358)</f>
        <v/>
      </c>
      <c r="N324" s="108" t="str">
        <f>IF(基本情報入力シート!W358="","",基本情報入力シート!W358)</f>
        <v/>
      </c>
      <c r="O324" s="109" t="str">
        <f>IF(基本情報入力シート!X358="","",基本情報入力シート!X358)</f>
        <v/>
      </c>
      <c r="P324" s="110" t="str">
        <f>IF(基本情報入力シート!Y358="","",基本情報入力シート!Y358)</f>
        <v/>
      </c>
      <c r="Q324" s="409"/>
      <c r="R324" s="111"/>
      <c r="S324" s="116"/>
      <c r="T324" s="112"/>
      <c r="U324" s="113"/>
      <c r="V324" s="135"/>
    </row>
    <row r="325" spans="1:22" ht="27.75" customHeight="1">
      <c r="A325" s="106">
        <f t="shared" si="5"/>
        <v>307</v>
      </c>
      <c r="B325" s="507" t="str">
        <f>IF(基本情報入力シート!C359="","",基本情報入力シート!C359)</f>
        <v/>
      </c>
      <c r="C325" s="508"/>
      <c r="D325" s="508"/>
      <c r="E325" s="508"/>
      <c r="F325" s="508"/>
      <c r="G325" s="508"/>
      <c r="H325" s="508"/>
      <c r="I325" s="508"/>
      <c r="J325" s="508"/>
      <c r="K325" s="509"/>
      <c r="L325" s="107" t="str">
        <f>IF(基本情報入力シート!M359="","",基本情報入力シート!M359)</f>
        <v/>
      </c>
      <c r="M325" s="107" t="str">
        <f>IF(基本情報入力シート!R359="","",基本情報入力シート!R359)</f>
        <v/>
      </c>
      <c r="N325" s="108" t="str">
        <f>IF(基本情報入力シート!W359="","",基本情報入力シート!W359)</f>
        <v/>
      </c>
      <c r="O325" s="109" t="str">
        <f>IF(基本情報入力シート!X359="","",基本情報入力シート!X359)</f>
        <v/>
      </c>
      <c r="P325" s="110" t="str">
        <f>IF(基本情報入力シート!Y359="","",基本情報入力シート!Y359)</f>
        <v/>
      </c>
      <c r="Q325" s="409"/>
      <c r="R325" s="111"/>
      <c r="S325" s="116"/>
      <c r="T325" s="112"/>
      <c r="U325" s="113"/>
      <c r="V325" s="135"/>
    </row>
    <row r="326" spans="1:22" ht="27.75" customHeight="1">
      <c r="A326" s="106">
        <f t="shared" si="5"/>
        <v>308</v>
      </c>
      <c r="B326" s="507" t="str">
        <f>IF(基本情報入力シート!C360="","",基本情報入力シート!C360)</f>
        <v/>
      </c>
      <c r="C326" s="508"/>
      <c r="D326" s="508"/>
      <c r="E326" s="508"/>
      <c r="F326" s="508"/>
      <c r="G326" s="508"/>
      <c r="H326" s="508"/>
      <c r="I326" s="508"/>
      <c r="J326" s="508"/>
      <c r="K326" s="509"/>
      <c r="L326" s="107" t="str">
        <f>IF(基本情報入力シート!M360="","",基本情報入力シート!M360)</f>
        <v/>
      </c>
      <c r="M326" s="107" t="str">
        <f>IF(基本情報入力シート!R360="","",基本情報入力シート!R360)</f>
        <v/>
      </c>
      <c r="N326" s="108" t="str">
        <f>IF(基本情報入力シート!W360="","",基本情報入力シート!W360)</f>
        <v/>
      </c>
      <c r="O326" s="109" t="str">
        <f>IF(基本情報入力シート!X360="","",基本情報入力シート!X360)</f>
        <v/>
      </c>
      <c r="P326" s="110" t="str">
        <f>IF(基本情報入力シート!Y360="","",基本情報入力シート!Y360)</f>
        <v/>
      </c>
      <c r="Q326" s="409"/>
      <c r="R326" s="111"/>
      <c r="S326" s="116"/>
      <c r="T326" s="112"/>
      <c r="U326" s="113"/>
      <c r="V326" s="135"/>
    </row>
    <row r="327" spans="1:22" ht="27.75" customHeight="1">
      <c r="A327" s="106">
        <f t="shared" si="5"/>
        <v>309</v>
      </c>
      <c r="B327" s="507" t="str">
        <f>IF(基本情報入力シート!C361="","",基本情報入力シート!C361)</f>
        <v/>
      </c>
      <c r="C327" s="508"/>
      <c r="D327" s="508"/>
      <c r="E327" s="508"/>
      <c r="F327" s="508"/>
      <c r="G327" s="508"/>
      <c r="H327" s="508"/>
      <c r="I327" s="508"/>
      <c r="J327" s="508"/>
      <c r="K327" s="509"/>
      <c r="L327" s="107" t="str">
        <f>IF(基本情報入力シート!M361="","",基本情報入力シート!M361)</f>
        <v/>
      </c>
      <c r="M327" s="107" t="str">
        <f>IF(基本情報入力シート!R361="","",基本情報入力シート!R361)</f>
        <v/>
      </c>
      <c r="N327" s="108" t="str">
        <f>IF(基本情報入力シート!W361="","",基本情報入力シート!W361)</f>
        <v/>
      </c>
      <c r="O327" s="109" t="str">
        <f>IF(基本情報入力シート!X361="","",基本情報入力シート!X361)</f>
        <v/>
      </c>
      <c r="P327" s="110" t="str">
        <f>IF(基本情報入力シート!Y361="","",基本情報入力シート!Y361)</f>
        <v/>
      </c>
      <c r="Q327" s="409"/>
      <c r="R327" s="111"/>
      <c r="S327" s="116"/>
      <c r="T327" s="112"/>
      <c r="U327" s="113"/>
      <c r="V327" s="135"/>
    </row>
    <row r="328" spans="1:22" ht="27.75" customHeight="1">
      <c r="A328" s="106">
        <f t="shared" si="5"/>
        <v>310</v>
      </c>
      <c r="B328" s="507" t="str">
        <f>IF(基本情報入力シート!C362="","",基本情報入力シート!C362)</f>
        <v/>
      </c>
      <c r="C328" s="508"/>
      <c r="D328" s="508"/>
      <c r="E328" s="508"/>
      <c r="F328" s="508"/>
      <c r="G328" s="508"/>
      <c r="H328" s="508"/>
      <c r="I328" s="508"/>
      <c r="J328" s="508"/>
      <c r="K328" s="509"/>
      <c r="L328" s="107" t="str">
        <f>IF(基本情報入力シート!M362="","",基本情報入力シート!M362)</f>
        <v/>
      </c>
      <c r="M328" s="107" t="str">
        <f>IF(基本情報入力シート!R362="","",基本情報入力シート!R362)</f>
        <v/>
      </c>
      <c r="N328" s="108" t="str">
        <f>IF(基本情報入力シート!W362="","",基本情報入力シート!W362)</f>
        <v/>
      </c>
      <c r="O328" s="109" t="str">
        <f>IF(基本情報入力シート!X362="","",基本情報入力シート!X362)</f>
        <v/>
      </c>
      <c r="P328" s="110" t="str">
        <f>IF(基本情報入力シート!Y362="","",基本情報入力シート!Y362)</f>
        <v/>
      </c>
      <c r="Q328" s="409"/>
      <c r="R328" s="111"/>
      <c r="S328" s="116"/>
      <c r="T328" s="112"/>
      <c r="U328" s="113"/>
      <c r="V328" s="135"/>
    </row>
    <row r="329" spans="1:22" ht="27.75" customHeight="1">
      <c r="A329" s="106">
        <f t="shared" si="5"/>
        <v>311</v>
      </c>
      <c r="B329" s="507" t="str">
        <f>IF(基本情報入力シート!C363="","",基本情報入力シート!C363)</f>
        <v/>
      </c>
      <c r="C329" s="508"/>
      <c r="D329" s="508"/>
      <c r="E329" s="508"/>
      <c r="F329" s="508"/>
      <c r="G329" s="508"/>
      <c r="H329" s="508"/>
      <c r="I329" s="508"/>
      <c r="J329" s="508"/>
      <c r="K329" s="509"/>
      <c r="L329" s="107" t="str">
        <f>IF(基本情報入力シート!M363="","",基本情報入力シート!M363)</f>
        <v/>
      </c>
      <c r="M329" s="107" t="str">
        <f>IF(基本情報入力シート!R363="","",基本情報入力シート!R363)</f>
        <v/>
      </c>
      <c r="N329" s="108" t="str">
        <f>IF(基本情報入力シート!W363="","",基本情報入力シート!W363)</f>
        <v/>
      </c>
      <c r="O329" s="109" t="str">
        <f>IF(基本情報入力シート!X363="","",基本情報入力シート!X363)</f>
        <v/>
      </c>
      <c r="P329" s="110" t="str">
        <f>IF(基本情報入力シート!Y363="","",基本情報入力シート!Y363)</f>
        <v/>
      </c>
      <c r="Q329" s="409"/>
      <c r="R329" s="111"/>
      <c r="S329" s="116"/>
      <c r="T329" s="112"/>
      <c r="U329" s="113"/>
      <c r="V329" s="135"/>
    </row>
    <row r="330" spans="1:22" ht="27.75" customHeight="1">
      <c r="A330" s="106">
        <f t="shared" si="5"/>
        <v>312</v>
      </c>
      <c r="B330" s="507" t="str">
        <f>IF(基本情報入力シート!C364="","",基本情報入力シート!C364)</f>
        <v/>
      </c>
      <c r="C330" s="508"/>
      <c r="D330" s="508"/>
      <c r="E330" s="508"/>
      <c r="F330" s="508"/>
      <c r="G330" s="508"/>
      <c r="H330" s="508"/>
      <c r="I330" s="508"/>
      <c r="J330" s="508"/>
      <c r="K330" s="509"/>
      <c r="L330" s="107" t="str">
        <f>IF(基本情報入力シート!M364="","",基本情報入力シート!M364)</f>
        <v/>
      </c>
      <c r="M330" s="107" t="str">
        <f>IF(基本情報入力シート!R364="","",基本情報入力シート!R364)</f>
        <v/>
      </c>
      <c r="N330" s="108" t="str">
        <f>IF(基本情報入力シート!W364="","",基本情報入力シート!W364)</f>
        <v/>
      </c>
      <c r="O330" s="109" t="str">
        <f>IF(基本情報入力シート!X364="","",基本情報入力シート!X364)</f>
        <v/>
      </c>
      <c r="P330" s="110" t="str">
        <f>IF(基本情報入力シート!Y364="","",基本情報入力シート!Y364)</f>
        <v/>
      </c>
      <c r="Q330" s="409"/>
      <c r="R330" s="111"/>
      <c r="S330" s="116"/>
      <c r="T330" s="112"/>
      <c r="U330" s="113"/>
      <c r="V330" s="135"/>
    </row>
    <row r="331" spans="1:22" ht="27.75" customHeight="1">
      <c r="A331" s="106">
        <f t="shared" si="5"/>
        <v>313</v>
      </c>
      <c r="B331" s="507" t="str">
        <f>IF(基本情報入力シート!C365="","",基本情報入力シート!C365)</f>
        <v/>
      </c>
      <c r="C331" s="508"/>
      <c r="D331" s="508"/>
      <c r="E331" s="508"/>
      <c r="F331" s="508"/>
      <c r="G331" s="508"/>
      <c r="H331" s="508"/>
      <c r="I331" s="508"/>
      <c r="J331" s="508"/>
      <c r="K331" s="509"/>
      <c r="L331" s="107" t="str">
        <f>IF(基本情報入力シート!M365="","",基本情報入力シート!M365)</f>
        <v/>
      </c>
      <c r="M331" s="107" t="str">
        <f>IF(基本情報入力シート!R365="","",基本情報入力シート!R365)</f>
        <v/>
      </c>
      <c r="N331" s="108" t="str">
        <f>IF(基本情報入力シート!W365="","",基本情報入力シート!W365)</f>
        <v/>
      </c>
      <c r="O331" s="109" t="str">
        <f>IF(基本情報入力シート!X365="","",基本情報入力シート!X365)</f>
        <v/>
      </c>
      <c r="P331" s="110" t="str">
        <f>IF(基本情報入力シート!Y365="","",基本情報入力シート!Y365)</f>
        <v/>
      </c>
      <c r="Q331" s="409"/>
      <c r="R331" s="111"/>
      <c r="S331" s="116"/>
      <c r="T331" s="112"/>
      <c r="U331" s="113"/>
      <c r="V331" s="135"/>
    </row>
    <row r="332" spans="1:22" ht="27.75" customHeight="1">
      <c r="A332" s="106">
        <f t="shared" si="5"/>
        <v>314</v>
      </c>
      <c r="B332" s="507" t="str">
        <f>IF(基本情報入力シート!C366="","",基本情報入力シート!C366)</f>
        <v/>
      </c>
      <c r="C332" s="508"/>
      <c r="D332" s="508"/>
      <c r="E332" s="508"/>
      <c r="F332" s="508"/>
      <c r="G332" s="508"/>
      <c r="H332" s="508"/>
      <c r="I332" s="508"/>
      <c r="J332" s="508"/>
      <c r="K332" s="509"/>
      <c r="L332" s="107" t="str">
        <f>IF(基本情報入力シート!M366="","",基本情報入力シート!M366)</f>
        <v/>
      </c>
      <c r="M332" s="107" t="str">
        <f>IF(基本情報入力シート!R366="","",基本情報入力シート!R366)</f>
        <v/>
      </c>
      <c r="N332" s="108" t="str">
        <f>IF(基本情報入力シート!W366="","",基本情報入力シート!W366)</f>
        <v/>
      </c>
      <c r="O332" s="109" t="str">
        <f>IF(基本情報入力シート!X366="","",基本情報入力シート!X366)</f>
        <v/>
      </c>
      <c r="P332" s="110" t="str">
        <f>IF(基本情報入力シート!Y366="","",基本情報入力シート!Y366)</f>
        <v/>
      </c>
      <c r="Q332" s="409"/>
      <c r="R332" s="111"/>
      <c r="S332" s="116"/>
      <c r="T332" s="112"/>
      <c r="U332" s="113"/>
      <c r="V332" s="135"/>
    </row>
    <row r="333" spans="1:22" ht="27.75" customHeight="1">
      <c r="A333" s="106">
        <f t="shared" si="5"/>
        <v>315</v>
      </c>
      <c r="B333" s="507" t="str">
        <f>IF(基本情報入力シート!C367="","",基本情報入力シート!C367)</f>
        <v/>
      </c>
      <c r="C333" s="508"/>
      <c r="D333" s="508"/>
      <c r="E333" s="508"/>
      <c r="F333" s="508"/>
      <c r="G333" s="508"/>
      <c r="H333" s="508"/>
      <c r="I333" s="508"/>
      <c r="J333" s="508"/>
      <c r="K333" s="509"/>
      <c r="L333" s="107" t="str">
        <f>IF(基本情報入力シート!M367="","",基本情報入力シート!M367)</f>
        <v/>
      </c>
      <c r="M333" s="107" t="str">
        <f>IF(基本情報入力シート!R367="","",基本情報入力シート!R367)</f>
        <v/>
      </c>
      <c r="N333" s="108" t="str">
        <f>IF(基本情報入力シート!W367="","",基本情報入力シート!W367)</f>
        <v/>
      </c>
      <c r="O333" s="109" t="str">
        <f>IF(基本情報入力シート!X367="","",基本情報入力シート!X367)</f>
        <v/>
      </c>
      <c r="P333" s="110" t="str">
        <f>IF(基本情報入力シート!Y367="","",基本情報入力シート!Y367)</f>
        <v/>
      </c>
      <c r="Q333" s="409"/>
      <c r="R333" s="111"/>
      <c r="S333" s="116"/>
      <c r="T333" s="112"/>
      <c r="U333" s="113"/>
      <c r="V333" s="135"/>
    </row>
    <row r="334" spans="1:22" ht="27.75" customHeight="1">
      <c r="A334" s="106">
        <f t="shared" si="5"/>
        <v>316</v>
      </c>
      <c r="B334" s="507" t="str">
        <f>IF(基本情報入力シート!C368="","",基本情報入力シート!C368)</f>
        <v/>
      </c>
      <c r="C334" s="508"/>
      <c r="D334" s="508"/>
      <c r="E334" s="508"/>
      <c r="F334" s="508"/>
      <c r="G334" s="508"/>
      <c r="H334" s="508"/>
      <c r="I334" s="508"/>
      <c r="J334" s="508"/>
      <c r="K334" s="509"/>
      <c r="L334" s="107" t="str">
        <f>IF(基本情報入力シート!M368="","",基本情報入力シート!M368)</f>
        <v/>
      </c>
      <c r="M334" s="107" t="str">
        <f>IF(基本情報入力シート!R368="","",基本情報入力シート!R368)</f>
        <v/>
      </c>
      <c r="N334" s="108" t="str">
        <f>IF(基本情報入力シート!W368="","",基本情報入力シート!W368)</f>
        <v/>
      </c>
      <c r="O334" s="109" t="str">
        <f>IF(基本情報入力シート!X368="","",基本情報入力シート!X368)</f>
        <v/>
      </c>
      <c r="P334" s="110" t="str">
        <f>IF(基本情報入力シート!Y368="","",基本情報入力シート!Y368)</f>
        <v/>
      </c>
      <c r="Q334" s="409"/>
      <c r="R334" s="111"/>
      <c r="S334" s="116"/>
      <c r="T334" s="112"/>
      <c r="U334" s="113"/>
      <c r="V334" s="135"/>
    </row>
    <row r="335" spans="1:22" ht="27.75" customHeight="1">
      <c r="A335" s="106">
        <f t="shared" si="5"/>
        <v>317</v>
      </c>
      <c r="B335" s="507" t="str">
        <f>IF(基本情報入力シート!C369="","",基本情報入力シート!C369)</f>
        <v/>
      </c>
      <c r="C335" s="508"/>
      <c r="D335" s="508"/>
      <c r="E335" s="508"/>
      <c r="F335" s="508"/>
      <c r="G335" s="508"/>
      <c r="H335" s="508"/>
      <c r="I335" s="508"/>
      <c r="J335" s="508"/>
      <c r="K335" s="509"/>
      <c r="L335" s="107" t="str">
        <f>IF(基本情報入力シート!M369="","",基本情報入力シート!M369)</f>
        <v/>
      </c>
      <c r="M335" s="107" t="str">
        <f>IF(基本情報入力シート!R369="","",基本情報入力シート!R369)</f>
        <v/>
      </c>
      <c r="N335" s="108" t="str">
        <f>IF(基本情報入力シート!W369="","",基本情報入力シート!W369)</f>
        <v/>
      </c>
      <c r="O335" s="109" t="str">
        <f>IF(基本情報入力シート!X369="","",基本情報入力シート!X369)</f>
        <v/>
      </c>
      <c r="P335" s="110" t="str">
        <f>IF(基本情報入力シート!Y369="","",基本情報入力シート!Y369)</f>
        <v/>
      </c>
      <c r="Q335" s="409"/>
      <c r="R335" s="111"/>
      <c r="S335" s="116"/>
      <c r="T335" s="112"/>
      <c r="U335" s="113"/>
      <c r="V335" s="135"/>
    </row>
    <row r="336" spans="1:22" ht="27.75" customHeight="1">
      <c r="A336" s="106">
        <f t="shared" si="5"/>
        <v>318</v>
      </c>
      <c r="B336" s="507" t="str">
        <f>IF(基本情報入力シート!C370="","",基本情報入力シート!C370)</f>
        <v/>
      </c>
      <c r="C336" s="508"/>
      <c r="D336" s="508"/>
      <c r="E336" s="508"/>
      <c r="F336" s="508"/>
      <c r="G336" s="508"/>
      <c r="H336" s="508"/>
      <c r="I336" s="508"/>
      <c r="J336" s="508"/>
      <c r="K336" s="509"/>
      <c r="L336" s="107" t="str">
        <f>IF(基本情報入力シート!M370="","",基本情報入力シート!M370)</f>
        <v/>
      </c>
      <c r="M336" s="107" t="str">
        <f>IF(基本情報入力シート!R370="","",基本情報入力シート!R370)</f>
        <v/>
      </c>
      <c r="N336" s="108" t="str">
        <f>IF(基本情報入力シート!W370="","",基本情報入力シート!W370)</f>
        <v/>
      </c>
      <c r="O336" s="109" t="str">
        <f>IF(基本情報入力シート!X370="","",基本情報入力シート!X370)</f>
        <v/>
      </c>
      <c r="P336" s="110" t="str">
        <f>IF(基本情報入力シート!Y370="","",基本情報入力シート!Y370)</f>
        <v/>
      </c>
      <c r="Q336" s="409"/>
      <c r="R336" s="111"/>
      <c r="S336" s="116"/>
      <c r="T336" s="112"/>
      <c r="U336" s="113"/>
      <c r="V336" s="135"/>
    </row>
    <row r="337" spans="1:22" ht="27.75" customHeight="1">
      <c r="A337" s="106">
        <f t="shared" si="5"/>
        <v>319</v>
      </c>
      <c r="B337" s="507" t="str">
        <f>IF(基本情報入力シート!C371="","",基本情報入力シート!C371)</f>
        <v/>
      </c>
      <c r="C337" s="508"/>
      <c r="D337" s="508"/>
      <c r="E337" s="508"/>
      <c r="F337" s="508"/>
      <c r="G337" s="508"/>
      <c r="H337" s="508"/>
      <c r="I337" s="508"/>
      <c r="J337" s="508"/>
      <c r="K337" s="509"/>
      <c r="L337" s="107" t="str">
        <f>IF(基本情報入力シート!M371="","",基本情報入力シート!M371)</f>
        <v/>
      </c>
      <c r="M337" s="107" t="str">
        <f>IF(基本情報入力シート!R371="","",基本情報入力シート!R371)</f>
        <v/>
      </c>
      <c r="N337" s="108" t="str">
        <f>IF(基本情報入力シート!W371="","",基本情報入力シート!W371)</f>
        <v/>
      </c>
      <c r="O337" s="109" t="str">
        <f>IF(基本情報入力シート!X371="","",基本情報入力シート!X371)</f>
        <v/>
      </c>
      <c r="P337" s="110" t="str">
        <f>IF(基本情報入力シート!Y371="","",基本情報入力シート!Y371)</f>
        <v/>
      </c>
      <c r="Q337" s="409"/>
      <c r="R337" s="111"/>
      <c r="S337" s="116"/>
      <c r="T337" s="112"/>
      <c r="U337" s="113"/>
      <c r="V337" s="135"/>
    </row>
    <row r="338" spans="1:22" ht="27.75" customHeight="1">
      <c r="A338" s="106">
        <f t="shared" si="5"/>
        <v>320</v>
      </c>
      <c r="B338" s="507" t="str">
        <f>IF(基本情報入力シート!C372="","",基本情報入力シート!C372)</f>
        <v/>
      </c>
      <c r="C338" s="508"/>
      <c r="D338" s="508"/>
      <c r="E338" s="508"/>
      <c r="F338" s="508"/>
      <c r="G338" s="508"/>
      <c r="H338" s="508"/>
      <c r="I338" s="508"/>
      <c r="J338" s="508"/>
      <c r="K338" s="509"/>
      <c r="L338" s="107" t="str">
        <f>IF(基本情報入力シート!M372="","",基本情報入力シート!M372)</f>
        <v/>
      </c>
      <c r="M338" s="107" t="str">
        <f>IF(基本情報入力シート!R372="","",基本情報入力シート!R372)</f>
        <v/>
      </c>
      <c r="N338" s="108" t="str">
        <f>IF(基本情報入力シート!W372="","",基本情報入力シート!W372)</f>
        <v/>
      </c>
      <c r="O338" s="109" t="str">
        <f>IF(基本情報入力シート!X372="","",基本情報入力シート!X372)</f>
        <v/>
      </c>
      <c r="P338" s="110" t="str">
        <f>IF(基本情報入力シート!Y372="","",基本情報入力シート!Y372)</f>
        <v/>
      </c>
      <c r="Q338" s="409"/>
      <c r="R338" s="111"/>
      <c r="S338" s="116"/>
      <c r="T338" s="112"/>
      <c r="U338" s="113"/>
      <c r="V338" s="135"/>
    </row>
    <row r="339" spans="1:22" ht="27.75" customHeight="1">
      <c r="A339" s="106">
        <f t="shared" si="5"/>
        <v>321</v>
      </c>
      <c r="B339" s="507" t="str">
        <f>IF(基本情報入力シート!C373="","",基本情報入力シート!C373)</f>
        <v/>
      </c>
      <c r="C339" s="508"/>
      <c r="D339" s="508"/>
      <c r="E339" s="508"/>
      <c r="F339" s="508"/>
      <c r="G339" s="508"/>
      <c r="H339" s="508"/>
      <c r="I339" s="508"/>
      <c r="J339" s="508"/>
      <c r="K339" s="509"/>
      <c r="L339" s="107" t="str">
        <f>IF(基本情報入力シート!M373="","",基本情報入力シート!M373)</f>
        <v/>
      </c>
      <c r="M339" s="107" t="str">
        <f>IF(基本情報入力シート!R373="","",基本情報入力シート!R373)</f>
        <v/>
      </c>
      <c r="N339" s="108" t="str">
        <f>IF(基本情報入力シート!W373="","",基本情報入力シート!W373)</f>
        <v/>
      </c>
      <c r="O339" s="109" t="str">
        <f>IF(基本情報入力シート!X373="","",基本情報入力シート!X373)</f>
        <v/>
      </c>
      <c r="P339" s="110" t="str">
        <f>IF(基本情報入力シート!Y373="","",基本情報入力シート!Y373)</f>
        <v/>
      </c>
      <c r="Q339" s="409"/>
      <c r="R339" s="111"/>
      <c r="S339" s="116"/>
      <c r="T339" s="112"/>
      <c r="U339" s="113"/>
      <c r="V339" s="135"/>
    </row>
    <row r="340" spans="1:22" ht="27.75" customHeight="1">
      <c r="A340" s="106">
        <f t="shared" si="5"/>
        <v>322</v>
      </c>
      <c r="B340" s="507" t="str">
        <f>IF(基本情報入力シート!C374="","",基本情報入力シート!C374)</f>
        <v/>
      </c>
      <c r="C340" s="508"/>
      <c r="D340" s="508"/>
      <c r="E340" s="508"/>
      <c r="F340" s="508"/>
      <c r="G340" s="508"/>
      <c r="H340" s="508"/>
      <c r="I340" s="508"/>
      <c r="J340" s="508"/>
      <c r="K340" s="509"/>
      <c r="L340" s="107" t="str">
        <f>IF(基本情報入力シート!M374="","",基本情報入力シート!M374)</f>
        <v/>
      </c>
      <c r="M340" s="107" t="str">
        <f>IF(基本情報入力シート!R374="","",基本情報入力シート!R374)</f>
        <v/>
      </c>
      <c r="N340" s="108" t="str">
        <f>IF(基本情報入力シート!W374="","",基本情報入力シート!W374)</f>
        <v/>
      </c>
      <c r="O340" s="109" t="str">
        <f>IF(基本情報入力シート!X374="","",基本情報入力シート!X374)</f>
        <v/>
      </c>
      <c r="P340" s="110" t="str">
        <f>IF(基本情報入力シート!Y374="","",基本情報入力シート!Y374)</f>
        <v/>
      </c>
      <c r="Q340" s="409"/>
      <c r="R340" s="111"/>
      <c r="S340" s="116"/>
      <c r="T340" s="112"/>
      <c r="U340" s="113"/>
      <c r="V340" s="135"/>
    </row>
    <row r="341" spans="1:22" ht="27.75" customHeight="1">
      <c r="A341" s="106">
        <f t="shared" si="5"/>
        <v>323</v>
      </c>
      <c r="B341" s="507" t="str">
        <f>IF(基本情報入力シート!C375="","",基本情報入力シート!C375)</f>
        <v/>
      </c>
      <c r="C341" s="508"/>
      <c r="D341" s="508"/>
      <c r="E341" s="508"/>
      <c r="F341" s="508"/>
      <c r="G341" s="508"/>
      <c r="H341" s="508"/>
      <c r="I341" s="508"/>
      <c r="J341" s="508"/>
      <c r="K341" s="509"/>
      <c r="L341" s="107" t="str">
        <f>IF(基本情報入力シート!M375="","",基本情報入力シート!M375)</f>
        <v/>
      </c>
      <c r="M341" s="107" t="str">
        <f>IF(基本情報入力シート!R375="","",基本情報入力シート!R375)</f>
        <v/>
      </c>
      <c r="N341" s="108" t="str">
        <f>IF(基本情報入力シート!W375="","",基本情報入力シート!W375)</f>
        <v/>
      </c>
      <c r="O341" s="109" t="str">
        <f>IF(基本情報入力シート!X375="","",基本情報入力シート!X375)</f>
        <v/>
      </c>
      <c r="P341" s="110" t="str">
        <f>IF(基本情報入力シート!Y375="","",基本情報入力シート!Y375)</f>
        <v/>
      </c>
      <c r="Q341" s="409"/>
      <c r="R341" s="111"/>
      <c r="S341" s="116"/>
      <c r="T341" s="112"/>
      <c r="U341" s="113"/>
      <c r="V341" s="135"/>
    </row>
    <row r="342" spans="1:22" ht="27.75" customHeight="1">
      <c r="A342" s="106">
        <f t="shared" si="5"/>
        <v>324</v>
      </c>
      <c r="B342" s="507" t="str">
        <f>IF(基本情報入力シート!C376="","",基本情報入力シート!C376)</f>
        <v/>
      </c>
      <c r="C342" s="508"/>
      <c r="D342" s="508"/>
      <c r="E342" s="508"/>
      <c r="F342" s="508"/>
      <c r="G342" s="508"/>
      <c r="H342" s="508"/>
      <c r="I342" s="508"/>
      <c r="J342" s="508"/>
      <c r="K342" s="509"/>
      <c r="L342" s="107" t="str">
        <f>IF(基本情報入力シート!M376="","",基本情報入力シート!M376)</f>
        <v/>
      </c>
      <c r="M342" s="107" t="str">
        <f>IF(基本情報入力シート!R376="","",基本情報入力シート!R376)</f>
        <v/>
      </c>
      <c r="N342" s="108" t="str">
        <f>IF(基本情報入力シート!W376="","",基本情報入力シート!W376)</f>
        <v/>
      </c>
      <c r="O342" s="109" t="str">
        <f>IF(基本情報入力シート!X376="","",基本情報入力シート!X376)</f>
        <v/>
      </c>
      <c r="P342" s="110" t="str">
        <f>IF(基本情報入力シート!Y376="","",基本情報入力シート!Y376)</f>
        <v/>
      </c>
      <c r="Q342" s="409"/>
      <c r="R342" s="111"/>
      <c r="S342" s="116"/>
      <c r="T342" s="112"/>
      <c r="U342" s="113"/>
      <c r="V342" s="135"/>
    </row>
    <row r="343" spans="1:22" ht="27.75" customHeight="1">
      <c r="A343" s="106">
        <f t="shared" si="5"/>
        <v>325</v>
      </c>
      <c r="B343" s="507" t="str">
        <f>IF(基本情報入力シート!C377="","",基本情報入力シート!C377)</f>
        <v/>
      </c>
      <c r="C343" s="508"/>
      <c r="D343" s="508"/>
      <c r="E343" s="508"/>
      <c r="F343" s="508"/>
      <c r="G343" s="508"/>
      <c r="H343" s="508"/>
      <c r="I343" s="508"/>
      <c r="J343" s="508"/>
      <c r="K343" s="509"/>
      <c r="L343" s="107" t="str">
        <f>IF(基本情報入力シート!M377="","",基本情報入力シート!M377)</f>
        <v/>
      </c>
      <c r="M343" s="107" t="str">
        <f>IF(基本情報入力シート!R377="","",基本情報入力シート!R377)</f>
        <v/>
      </c>
      <c r="N343" s="108" t="str">
        <f>IF(基本情報入力シート!W377="","",基本情報入力シート!W377)</f>
        <v/>
      </c>
      <c r="O343" s="109" t="str">
        <f>IF(基本情報入力シート!X377="","",基本情報入力シート!X377)</f>
        <v/>
      </c>
      <c r="P343" s="110" t="str">
        <f>IF(基本情報入力シート!Y377="","",基本情報入力シート!Y377)</f>
        <v/>
      </c>
      <c r="Q343" s="409"/>
      <c r="R343" s="111"/>
      <c r="S343" s="116"/>
      <c r="T343" s="112"/>
      <c r="U343" s="113"/>
      <c r="V343" s="135"/>
    </row>
    <row r="344" spans="1:22" ht="27.75" customHeight="1">
      <c r="A344" s="106">
        <f t="shared" si="5"/>
        <v>326</v>
      </c>
      <c r="B344" s="507" t="str">
        <f>IF(基本情報入力シート!C378="","",基本情報入力シート!C378)</f>
        <v/>
      </c>
      <c r="C344" s="508"/>
      <c r="D344" s="508"/>
      <c r="E344" s="508"/>
      <c r="F344" s="508"/>
      <c r="G344" s="508"/>
      <c r="H344" s="508"/>
      <c r="I344" s="508"/>
      <c r="J344" s="508"/>
      <c r="K344" s="509"/>
      <c r="L344" s="107" t="str">
        <f>IF(基本情報入力シート!M378="","",基本情報入力シート!M378)</f>
        <v/>
      </c>
      <c r="M344" s="107" t="str">
        <f>IF(基本情報入力シート!R378="","",基本情報入力シート!R378)</f>
        <v/>
      </c>
      <c r="N344" s="108" t="str">
        <f>IF(基本情報入力シート!W378="","",基本情報入力シート!W378)</f>
        <v/>
      </c>
      <c r="O344" s="109" t="str">
        <f>IF(基本情報入力シート!X378="","",基本情報入力シート!X378)</f>
        <v/>
      </c>
      <c r="P344" s="110" t="str">
        <f>IF(基本情報入力シート!Y378="","",基本情報入力シート!Y378)</f>
        <v/>
      </c>
      <c r="Q344" s="409"/>
      <c r="R344" s="111"/>
      <c r="S344" s="116"/>
      <c r="T344" s="112"/>
      <c r="U344" s="113"/>
      <c r="V344" s="135"/>
    </row>
    <row r="345" spans="1:22" ht="27.75" customHeight="1">
      <c r="A345" s="106">
        <f t="shared" si="5"/>
        <v>327</v>
      </c>
      <c r="B345" s="507" t="str">
        <f>IF(基本情報入力シート!C379="","",基本情報入力シート!C379)</f>
        <v/>
      </c>
      <c r="C345" s="508"/>
      <c r="D345" s="508"/>
      <c r="E345" s="508"/>
      <c r="F345" s="508"/>
      <c r="G345" s="508"/>
      <c r="H345" s="508"/>
      <c r="I345" s="508"/>
      <c r="J345" s="508"/>
      <c r="K345" s="509"/>
      <c r="L345" s="107" t="str">
        <f>IF(基本情報入力シート!M379="","",基本情報入力シート!M379)</f>
        <v/>
      </c>
      <c r="M345" s="107" t="str">
        <f>IF(基本情報入力シート!R379="","",基本情報入力シート!R379)</f>
        <v/>
      </c>
      <c r="N345" s="108" t="str">
        <f>IF(基本情報入力シート!W379="","",基本情報入力シート!W379)</f>
        <v/>
      </c>
      <c r="O345" s="109" t="str">
        <f>IF(基本情報入力シート!X379="","",基本情報入力シート!X379)</f>
        <v/>
      </c>
      <c r="P345" s="110" t="str">
        <f>IF(基本情報入力シート!Y379="","",基本情報入力シート!Y379)</f>
        <v/>
      </c>
      <c r="Q345" s="409"/>
      <c r="R345" s="111"/>
      <c r="S345" s="116"/>
      <c r="T345" s="112"/>
      <c r="U345" s="113"/>
      <c r="V345" s="135"/>
    </row>
    <row r="346" spans="1:22" ht="27.75" customHeight="1">
      <c r="A346" s="106">
        <f t="shared" si="5"/>
        <v>328</v>
      </c>
      <c r="B346" s="507" t="str">
        <f>IF(基本情報入力シート!C380="","",基本情報入力シート!C380)</f>
        <v/>
      </c>
      <c r="C346" s="508"/>
      <c r="D346" s="508"/>
      <c r="E346" s="508"/>
      <c r="F346" s="508"/>
      <c r="G346" s="508"/>
      <c r="H346" s="508"/>
      <c r="I346" s="508"/>
      <c r="J346" s="508"/>
      <c r="K346" s="509"/>
      <c r="L346" s="107" t="str">
        <f>IF(基本情報入力シート!M380="","",基本情報入力シート!M380)</f>
        <v/>
      </c>
      <c r="M346" s="107" t="str">
        <f>IF(基本情報入力シート!R380="","",基本情報入力シート!R380)</f>
        <v/>
      </c>
      <c r="N346" s="108" t="str">
        <f>IF(基本情報入力シート!W380="","",基本情報入力シート!W380)</f>
        <v/>
      </c>
      <c r="O346" s="109" t="str">
        <f>IF(基本情報入力シート!X380="","",基本情報入力シート!X380)</f>
        <v/>
      </c>
      <c r="P346" s="110" t="str">
        <f>IF(基本情報入力シート!Y380="","",基本情報入力シート!Y380)</f>
        <v/>
      </c>
      <c r="Q346" s="409"/>
      <c r="R346" s="111"/>
      <c r="S346" s="116"/>
      <c r="T346" s="112"/>
      <c r="U346" s="113"/>
      <c r="V346" s="135"/>
    </row>
    <row r="347" spans="1:22" ht="27.75" customHeight="1">
      <c r="A347" s="106">
        <f t="shared" si="5"/>
        <v>329</v>
      </c>
      <c r="B347" s="507" t="str">
        <f>IF(基本情報入力シート!C381="","",基本情報入力シート!C381)</f>
        <v/>
      </c>
      <c r="C347" s="508"/>
      <c r="D347" s="508"/>
      <c r="E347" s="508"/>
      <c r="F347" s="508"/>
      <c r="G347" s="508"/>
      <c r="H347" s="508"/>
      <c r="I347" s="508"/>
      <c r="J347" s="508"/>
      <c r="K347" s="509"/>
      <c r="L347" s="107" t="str">
        <f>IF(基本情報入力シート!M381="","",基本情報入力シート!M381)</f>
        <v/>
      </c>
      <c r="M347" s="107" t="str">
        <f>IF(基本情報入力シート!R381="","",基本情報入力シート!R381)</f>
        <v/>
      </c>
      <c r="N347" s="108" t="str">
        <f>IF(基本情報入力シート!W381="","",基本情報入力シート!W381)</f>
        <v/>
      </c>
      <c r="O347" s="109" t="str">
        <f>IF(基本情報入力シート!X381="","",基本情報入力シート!X381)</f>
        <v/>
      </c>
      <c r="P347" s="110" t="str">
        <f>IF(基本情報入力シート!Y381="","",基本情報入力シート!Y381)</f>
        <v/>
      </c>
      <c r="Q347" s="409"/>
      <c r="R347" s="111"/>
      <c r="S347" s="116"/>
      <c r="T347" s="112"/>
      <c r="U347" s="113"/>
      <c r="V347" s="135"/>
    </row>
    <row r="348" spans="1:22" ht="27.75" customHeight="1">
      <c r="A348" s="106">
        <f t="shared" si="5"/>
        <v>330</v>
      </c>
      <c r="B348" s="507" t="str">
        <f>IF(基本情報入力シート!C382="","",基本情報入力シート!C382)</f>
        <v/>
      </c>
      <c r="C348" s="508"/>
      <c r="D348" s="508"/>
      <c r="E348" s="508"/>
      <c r="F348" s="508"/>
      <c r="G348" s="508"/>
      <c r="H348" s="508"/>
      <c r="I348" s="508"/>
      <c r="J348" s="508"/>
      <c r="K348" s="509"/>
      <c r="L348" s="107" t="str">
        <f>IF(基本情報入力シート!M382="","",基本情報入力シート!M382)</f>
        <v/>
      </c>
      <c r="M348" s="107" t="str">
        <f>IF(基本情報入力シート!R382="","",基本情報入力シート!R382)</f>
        <v/>
      </c>
      <c r="N348" s="108" t="str">
        <f>IF(基本情報入力シート!W382="","",基本情報入力シート!W382)</f>
        <v/>
      </c>
      <c r="O348" s="109" t="str">
        <f>IF(基本情報入力シート!X382="","",基本情報入力シート!X382)</f>
        <v/>
      </c>
      <c r="P348" s="110" t="str">
        <f>IF(基本情報入力シート!Y382="","",基本情報入力シート!Y382)</f>
        <v/>
      </c>
      <c r="Q348" s="409"/>
      <c r="R348" s="111"/>
      <c r="S348" s="116"/>
      <c r="T348" s="112"/>
      <c r="U348" s="113"/>
      <c r="V348" s="135"/>
    </row>
    <row r="349" spans="1:22" ht="27.75" customHeight="1">
      <c r="A349" s="106">
        <f t="shared" si="5"/>
        <v>331</v>
      </c>
      <c r="B349" s="507" t="str">
        <f>IF(基本情報入力シート!C383="","",基本情報入力シート!C383)</f>
        <v/>
      </c>
      <c r="C349" s="508"/>
      <c r="D349" s="508"/>
      <c r="E349" s="508"/>
      <c r="F349" s="508"/>
      <c r="G349" s="508"/>
      <c r="H349" s="508"/>
      <c r="I349" s="508"/>
      <c r="J349" s="508"/>
      <c r="K349" s="509"/>
      <c r="L349" s="107" t="str">
        <f>IF(基本情報入力シート!M383="","",基本情報入力シート!M383)</f>
        <v/>
      </c>
      <c r="M349" s="107" t="str">
        <f>IF(基本情報入力シート!R383="","",基本情報入力シート!R383)</f>
        <v/>
      </c>
      <c r="N349" s="108" t="str">
        <f>IF(基本情報入力シート!W383="","",基本情報入力シート!W383)</f>
        <v/>
      </c>
      <c r="O349" s="109" t="str">
        <f>IF(基本情報入力シート!X383="","",基本情報入力シート!X383)</f>
        <v/>
      </c>
      <c r="P349" s="110" t="str">
        <f>IF(基本情報入力シート!Y383="","",基本情報入力シート!Y383)</f>
        <v/>
      </c>
      <c r="Q349" s="409"/>
      <c r="R349" s="111"/>
      <c r="S349" s="116"/>
      <c r="T349" s="112"/>
      <c r="U349" s="113"/>
      <c r="V349" s="135"/>
    </row>
    <row r="350" spans="1:22" ht="27.75" customHeight="1">
      <c r="A350" s="106">
        <f t="shared" si="5"/>
        <v>332</v>
      </c>
      <c r="B350" s="507" t="str">
        <f>IF(基本情報入力シート!C384="","",基本情報入力シート!C384)</f>
        <v/>
      </c>
      <c r="C350" s="508"/>
      <c r="D350" s="508"/>
      <c r="E350" s="508"/>
      <c r="F350" s="508"/>
      <c r="G350" s="508"/>
      <c r="H350" s="508"/>
      <c r="I350" s="508"/>
      <c r="J350" s="508"/>
      <c r="K350" s="509"/>
      <c r="L350" s="107" t="str">
        <f>IF(基本情報入力シート!M384="","",基本情報入力シート!M384)</f>
        <v/>
      </c>
      <c r="M350" s="107" t="str">
        <f>IF(基本情報入力シート!R384="","",基本情報入力シート!R384)</f>
        <v/>
      </c>
      <c r="N350" s="108" t="str">
        <f>IF(基本情報入力シート!W384="","",基本情報入力シート!W384)</f>
        <v/>
      </c>
      <c r="O350" s="109" t="str">
        <f>IF(基本情報入力シート!X384="","",基本情報入力シート!X384)</f>
        <v/>
      </c>
      <c r="P350" s="110" t="str">
        <f>IF(基本情報入力シート!Y384="","",基本情報入力シート!Y384)</f>
        <v/>
      </c>
      <c r="Q350" s="409"/>
      <c r="R350" s="111"/>
      <c r="S350" s="116"/>
      <c r="T350" s="112"/>
      <c r="U350" s="113"/>
      <c r="V350" s="135"/>
    </row>
    <row r="351" spans="1:22" ht="27.75" customHeight="1">
      <c r="A351" s="106">
        <f t="shared" si="5"/>
        <v>333</v>
      </c>
      <c r="B351" s="507" t="str">
        <f>IF(基本情報入力シート!C385="","",基本情報入力シート!C385)</f>
        <v/>
      </c>
      <c r="C351" s="508"/>
      <c r="D351" s="508"/>
      <c r="E351" s="508"/>
      <c r="F351" s="508"/>
      <c r="G351" s="508"/>
      <c r="H351" s="508"/>
      <c r="I351" s="508"/>
      <c r="J351" s="508"/>
      <c r="K351" s="509"/>
      <c r="L351" s="107" t="str">
        <f>IF(基本情報入力シート!M385="","",基本情報入力シート!M385)</f>
        <v/>
      </c>
      <c r="M351" s="107" t="str">
        <f>IF(基本情報入力シート!R385="","",基本情報入力シート!R385)</f>
        <v/>
      </c>
      <c r="N351" s="108" t="str">
        <f>IF(基本情報入力シート!W385="","",基本情報入力シート!W385)</f>
        <v/>
      </c>
      <c r="O351" s="109" t="str">
        <f>IF(基本情報入力シート!X385="","",基本情報入力シート!X385)</f>
        <v/>
      </c>
      <c r="P351" s="110" t="str">
        <f>IF(基本情報入力シート!Y385="","",基本情報入力シート!Y385)</f>
        <v/>
      </c>
      <c r="Q351" s="409"/>
      <c r="R351" s="111"/>
      <c r="S351" s="116"/>
      <c r="T351" s="112"/>
      <c r="U351" s="113"/>
      <c r="V351" s="135"/>
    </row>
    <row r="352" spans="1:22" ht="27.75" customHeight="1">
      <c r="A352" s="106">
        <f t="shared" si="5"/>
        <v>334</v>
      </c>
      <c r="B352" s="507" t="str">
        <f>IF(基本情報入力シート!C386="","",基本情報入力シート!C386)</f>
        <v/>
      </c>
      <c r="C352" s="508"/>
      <c r="D352" s="508"/>
      <c r="E352" s="508"/>
      <c r="F352" s="508"/>
      <c r="G352" s="508"/>
      <c r="H352" s="508"/>
      <c r="I352" s="508"/>
      <c r="J352" s="508"/>
      <c r="K352" s="509"/>
      <c r="L352" s="107" t="str">
        <f>IF(基本情報入力シート!M386="","",基本情報入力シート!M386)</f>
        <v/>
      </c>
      <c r="M352" s="107" t="str">
        <f>IF(基本情報入力シート!R386="","",基本情報入力シート!R386)</f>
        <v/>
      </c>
      <c r="N352" s="108" t="str">
        <f>IF(基本情報入力シート!W386="","",基本情報入力シート!W386)</f>
        <v/>
      </c>
      <c r="O352" s="109" t="str">
        <f>IF(基本情報入力シート!X386="","",基本情報入力シート!X386)</f>
        <v/>
      </c>
      <c r="P352" s="110" t="str">
        <f>IF(基本情報入力シート!Y386="","",基本情報入力シート!Y386)</f>
        <v/>
      </c>
      <c r="Q352" s="409"/>
      <c r="R352" s="111"/>
      <c r="S352" s="116"/>
      <c r="T352" s="112"/>
      <c r="U352" s="113"/>
      <c r="V352" s="135"/>
    </row>
    <row r="353" spans="1:22" ht="27.75" customHeight="1">
      <c r="A353" s="106">
        <f t="shared" si="5"/>
        <v>335</v>
      </c>
      <c r="B353" s="507" t="str">
        <f>IF(基本情報入力シート!C387="","",基本情報入力シート!C387)</f>
        <v/>
      </c>
      <c r="C353" s="508"/>
      <c r="D353" s="508"/>
      <c r="E353" s="508"/>
      <c r="F353" s="508"/>
      <c r="G353" s="508"/>
      <c r="H353" s="508"/>
      <c r="I353" s="508"/>
      <c r="J353" s="508"/>
      <c r="K353" s="509"/>
      <c r="L353" s="107" t="str">
        <f>IF(基本情報入力シート!M387="","",基本情報入力シート!M387)</f>
        <v/>
      </c>
      <c r="M353" s="107" t="str">
        <f>IF(基本情報入力シート!R387="","",基本情報入力シート!R387)</f>
        <v/>
      </c>
      <c r="N353" s="108" t="str">
        <f>IF(基本情報入力シート!W387="","",基本情報入力シート!W387)</f>
        <v/>
      </c>
      <c r="O353" s="109" t="str">
        <f>IF(基本情報入力シート!X387="","",基本情報入力シート!X387)</f>
        <v/>
      </c>
      <c r="P353" s="110" t="str">
        <f>IF(基本情報入力シート!Y387="","",基本情報入力シート!Y387)</f>
        <v/>
      </c>
      <c r="Q353" s="409"/>
      <c r="R353" s="111"/>
      <c r="S353" s="116"/>
      <c r="T353" s="112"/>
      <c r="U353" s="113"/>
      <c r="V353" s="135"/>
    </row>
    <row r="354" spans="1:22" ht="27.75" customHeight="1">
      <c r="A354" s="106">
        <f t="shared" si="5"/>
        <v>336</v>
      </c>
      <c r="B354" s="507" t="str">
        <f>IF(基本情報入力シート!C388="","",基本情報入力シート!C388)</f>
        <v/>
      </c>
      <c r="C354" s="508"/>
      <c r="D354" s="508"/>
      <c r="E354" s="508"/>
      <c r="F354" s="508"/>
      <c r="G354" s="508"/>
      <c r="H354" s="508"/>
      <c r="I354" s="508"/>
      <c r="J354" s="508"/>
      <c r="K354" s="509"/>
      <c r="L354" s="107" t="str">
        <f>IF(基本情報入力シート!M388="","",基本情報入力シート!M388)</f>
        <v/>
      </c>
      <c r="M354" s="107" t="str">
        <f>IF(基本情報入力シート!R388="","",基本情報入力シート!R388)</f>
        <v/>
      </c>
      <c r="N354" s="108" t="str">
        <f>IF(基本情報入力シート!W388="","",基本情報入力シート!W388)</f>
        <v/>
      </c>
      <c r="O354" s="109" t="str">
        <f>IF(基本情報入力シート!X388="","",基本情報入力シート!X388)</f>
        <v/>
      </c>
      <c r="P354" s="110" t="str">
        <f>IF(基本情報入力シート!Y388="","",基本情報入力シート!Y388)</f>
        <v/>
      </c>
      <c r="Q354" s="409"/>
      <c r="R354" s="111"/>
      <c r="S354" s="116"/>
      <c r="T354" s="112"/>
      <c r="U354" s="113"/>
      <c r="V354" s="135"/>
    </row>
    <row r="355" spans="1:22" ht="27.75" customHeight="1">
      <c r="A355" s="106">
        <f t="shared" si="5"/>
        <v>337</v>
      </c>
      <c r="B355" s="507" t="str">
        <f>IF(基本情報入力シート!C389="","",基本情報入力シート!C389)</f>
        <v/>
      </c>
      <c r="C355" s="508"/>
      <c r="D355" s="508"/>
      <c r="E355" s="508"/>
      <c r="F355" s="508"/>
      <c r="G355" s="508"/>
      <c r="H355" s="508"/>
      <c r="I355" s="508"/>
      <c r="J355" s="508"/>
      <c r="K355" s="509"/>
      <c r="L355" s="107" t="str">
        <f>IF(基本情報入力シート!M389="","",基本情報入力シート!M389)</f>
        <v/>
      </c>
      <c r="M355" s="107" t="str">
        <f>IF(基本情報入力シート!R389="","",基本情報入力シート!R389)</f>
        <v/>
      </c>
      <c r="N355" s="108" t="str">
        <f>IF(基本情報入力シート!W389="","",基本情報入力シート!W389)</f>
        <v/>
      </c>
      <c r="O355" s="109" t="str">
        <f>IF(基本情報入力シート!X389="","",基本情報入力シート!X389)</f>
        <v/>
      </c>
      <c r="P355" s="110" t="str">
        <f>IF(基本情報入力シート!Y389="","",基本情報入力シート!Y389)</f>
        <v/>
      </c>
      <c r="Q355" s="409"/>
      <c r="R355" s="111"/>
      <c r="S355" s="116"/>
      <c r="T355" s="112"/>
      <c r="U355" s="113"/>
      <c r="V355" s="135"/>
    </row>
    <row r="356" spans="1:22" ht="27.75" customHeight="1">
      <c r="A356" s="106">
        <f t="shared" si="5"/>
        <v>338</v>
      </c>
      <c r="B356" s="507" t="str">
        <f>IF(基本情報入力シート!C390="","",基本情報入力シート!C390)</f>
        <v/>
      </c>
      <c r="C356" s="508"/>
      <c r="D356" s="508"/>
      <c r="E356" s="508"/>
      <c r="F356" s="508"/>
      <c r="G356" s="508"/>
      <c r="H356" s="508"/>
      <c r="I356" s="508"/>
      <c r="J356" s="508"/>
      <c r="K356" s="509"/>
      <c r="L356" s="107" t="str">
        <f>IF(基本情報入力シート!M390="","",基本情報入力シート!M390)</f>
        <v/>
      </c>
      <c r="M356" s="107" t="str">
        <f>IF(基本情報入力シート!R390="","",基本情報入力シート!R390)</f>
        <v/>
      </c>
      <c r="N356" s="108" t="str">
        <f>IF(基本情報入力シート!W390="","",基本情報入力シート!W390)</f>
        <v/>
      </c>
      <c r="O356" s="109" t="str">
        <f>IF(基本情報入力シート!X390="","",基本情報入力シート!X390)</f>
        <v/>
      </c>
      <c r="P356" s="110" t="str">
        <f>IF(基本情報入力シート!Y390="","",基本情報入力シート!Y390)</f>
        <v/>
      </c>
      <c r="Q356" s="409"/>
      <c r="R356" s="111"/>
      <c r="S356" s="116"/>
      <c r="T356" s="112"/>
      <c r="U356" s="113"/>
      <c r="V356" s="135"/>
    </row>
    <row r="357" spans="1:22" ht="27.75" customHeight="1">
      <c r="A357" s="106">
        <f t="shared" si="5"/>
        <v>339</v>
      </c>
      <c r="B357" s="507" t="str">
        <f>IF(基本情報入力シート!C391="","",基本情報入力シート!C391)</f>
        <v/>
      </c>
      <c r="C357" s="508"/>
      <c r="D357" s="508"/>
      <c r="E357" s="508"/>
      <c r="F357" s="508"/>
      <c r="G357" s="508"/>
      <c r="H357" s="508"/>
      <c r="I357" s="508"/>
      <c r="J357" s="508"/>
      <c r="K357" s="509"/>
      <c r="L357" s="107" t="str">
        <f>IF(基本情報入力シート!M391="","",基本情報入力シート!M391)</f>
        <v/>
      </c>
      <c r="M357" s="107" t="str">
        <f>IF(基本情報入力シート!R391="","",基本情報入力シート!R391)</f>
        <v/>
      </c>
      <c r="N357" s="108" t="str">
        <f>IF(基本情報入力シート!W391="","",基本情報入力シート!W391)</f>
        <v/>
      </c>
      <c r="O357" s="109" t="str">
        <f>IF(基本情報入力シート!X391="","",基本情報入力シート!X391)</f>
        <v/>
      </c>
      <c r="P357" s="110" t="str">
        <f>IF(基本情報入力シート!Y391="","",基本情報入力シート!Y391)</f>
        <v/>
      </c>
      <c r="Q357" s="409"/>
      <c r="R357" s="111"/>
      <c r="S357" s="116"/>
      <c r="T357" s="112"/>
      <c r="U357" s="113"/>
      <c r="V357" s="135"/>
    </row>
    <row r="358" spans="1:22" ht="27.75" customHeight="1">
      <c r="A358" s="106">
        <f t="shared" si="5"/>
        <v>340</v>
      </c>
      <c r="B358" s="507" t="str">
        <f>IF(基本情報入力シート!C392="","",基本情報入力シート!C392)</f>
        <v/>
      </c>
      <c r="C358" s="508"/>
      <c r="D358" s="508"/>
      <c r="E358" s="508"/>
      <c r="F358" s="508"/>
      <c r="G358" s="508"/>
      <c r="H358" s="508"/>
      <c r="I358" s="508"/>
      <c r="J358" s="508"/>
      <c r="K358" s="509"/>
      <c r="L358" s="107" t="str">
        <f>IF(基本情報入力シート!M392="","",基本情報入力シート!M392)</f>
        <v/>
      </c>
      <c r="M358" s="107" t="str">
        <f>IF(基本情報入力シート!R392="","",基本情報入力シート!R392)</f>
        <v/>
      </c>
      <c r="N358" s="108" t="str">
        <f>IF(基本情報入力シート!W392="","",基本情報入力シート!W392)</f>
        <v/>
      </c>
      <c r="O358" s="109" t="str">
        <f>IF(基本情報入力シート!X392="","",基本情報入力シート!X392)</f>
        <v/>
      </c>
      <c r="P358" s="110" t="str">
        <f>IF(基本情報入力シート!Y392="","",基本情報入力シート!Y392)</f>
        <v/>
      </c>
      <c r="Q358" s="409"/>
      <c r="R358" s="111"/>
      <c r="S358" s="116"/>
      <c r="T358" s="112"/>
      <c r="U358" s="113"/>
      <c r="V358" s="135"/>
    </row>
    <row r="359" spans="1:22" ht="27.75" customHeight="1">
      <c r="A359" s="106">
        <f t="shared" si="5"/>
        <v>341</v>
      </c>
      <c r="B359" s="507" t="str">
        <f>IF(基本情報入力シート!C393="","",基本情報入力シート!C393)</f>
        <v/>
      </c>
      <c r="C359" s="508"/>
      <c r="D359" s="508"/>
      <c r="E359" s="508"/>
      <c r="F359" s="508"/>
      <c r="G359" s="508"/>
      <c r="H359" s="508"/>
      <c r="I359" s="508"/>
      <c r="J359" s="508"/>
      <c r="K359" s="509"/>
      <c r="L359" s="107" t="str">
        <f>IF(基本情報入力シート!M393="","",基本情報入力シート!M393)</f>
        <v/>
      </c>
      <c r="M359" s="107" t="str">
        <f>IF(基本情報入力シート!R393="","",基本情報入力シート!R393)</f>
        <v/>
      </c>
      <c r="N359" s="108" t="str">
        <f>IF(基本情報入力シート!W393="","",基本情報入力シート!W393)</f>
        <v/>
      </c>
      <c r="O359" s="109" t="str">
        <f>IF(基本情報入力シート!X393="","",基本情報入力シート!X393)</f>
        <v/>
      </c>
      <c r="P359" s="110" t="str">
        <f>IF(基本情報入力シート!Y393="","",基本情報入力シート!Y393)</f>
        <v/>
      </c>
      <c r="Q359" s="409"/>
      <c r="R359" s="111"/>
      <c r="S359" s="116"/>
      <c r="T359" s="112"/>
      <c r="U359" s="113"/>
      <c r="V359" s="135"/>
    </row>
    <row r="360" spans="1:22" ht="27.75" customHeight="1">
      <c r="A360" s="106">
        <f t="shared" si="5"/>
        <v>342</v>
      </c>
      <c r="B360" s="507" t="str">
        <f>IF(基本情報入力シート!C394="","",基本情報入力シート!C394)</f>
        <v/>
      </c>
      <c r="C360" s="508"/>
      <c r="D360" s="508"/>
      <c r="E360" s="508"/>
      <c r="F360" s="508"/>
      <c r="G360" s="508"/>
      <c r="H360" s="508"/>
      <c r="I360" s="508"/>
      <c r="J360" s="508"/>
      <c r="K360" s="509"/>
      <c r="L360" s="107" t="str">
        <f>IF(基本情報入力シート!M394="","",基本情報入力シート!M394)</f>
        <v/>
      </c>
      <c r="M360" s="107" t="str">
        <f>IF(基本情報入力シート!R394="","",基本情報入力シート!R394)</f>
        <v/>
      </c>
      <c r="N360" s="108" t="str">
        <f>IF(基本情報入力シート!W394="","",基本情報入力シート!W394)</f>
        <v/>
      </c>
      <c r="O360" s="109" t="str">
        <f>IF(基本情報入力シート!X394="","",基本情報入力シート!X394)</f>
        <v/>
      </c>
      <c r="P360" s="110" t="str">
        <f>IF(基本情報入力シート!Y394="","",基本情報入力シート!Y394)</f>
        <v/>
      </c>
      <c r="Q360" s="409"/>
      <c r="R360" s="111"/>
      <c r="S360" s="116"/>
      <c r="T360" s="112"/>
      <c r="U360" s="113"/>
      <c r="V360" s="135"/>
    </row>
    <row r="361" spans="1:22" ht="27.75" customHeight="1">
      <c r="A361" s="106">
        <f t="shared" si="5"/>
        <v>343</v>
      </c>
      <c r="B361" s="507" t="str">
        <f>IF(基本情報入力シート!C395="","",基本情報入力シート!C395)</f>
        <v/>
      </c>
      <c r="C361" s="508"/>
      <c r="D361" s="508"/>
      <c r="E361" s="508"/>
      <c r="F361" s="508"/>
      <c r="G361" s="508"/>
      <c r="H361" s="508"/>
      <c r="I361" s="508"/>
      <c r="J361" s="508"/>
      <c r="K361" s="509"/>
      <c r="L361" s="107" t="str">
        <f>IF(基本情報入力シート!M395="","",基本情報入力シート!M395)</f>
        <v/>
      </c>
      <c r="M361" s="107" t="str">
        <f>IF(基本情報入力シート!R395="","",基本情報入力シート!R395)</f>
        <v/>
      </c>
      <c r="N361" s="108" t="str">
        <f>IF(基本情報入力シート!W395="","",基本情報入力シート!W395)</f>
        <v/>
      </c>
      <c r="O361" s="109" t="str">
        <f>IF(基本情報入力シート!X395="","",基本情報入力シート!X395)</f>
        <v/>
      </c>
      <c r="P361" s="110" t="str">
        <f>IF(基本情報入力シート!Y395="","",基本情報入力シート!Y395)</f>
        <v/>
      </c>
      <c r="Q361" s="409"/>
      <c r="R361" s="111"/>
      <c r="S361" s="116"/>
      <c r="T361" s="112"/>
      <c r="U361" s="113"/>
      <c r="V361" s="135"/>
    </row>
    <row r="362" spans="1:22" ht="27.75" customHeight="1">
      <c r="A362" s="106">
        <f t="shared" si="5"/>
        <v>344</v>
      </c>
      <c r="B362" s="507" t="str">
        <f>IF(基本情報入力シート!C396="","",基本情報入力シート!C396)</f>
        <v/>
      </c>
      <c r="C362" s="508"/>
      <c r="D362" s="508"/>
      <c r="E362" s="508"/>
      <c r="F362" s="508"/>
      <c r="G362" s="508"/>
      <c r="H362" s="508"/>
      <c r="I362" s="508"/>
      <c r="J362" s="508"/>
      <c r="K362" s="509"/>
      <c r="L362" s="107" t="str">
        <f>IF(基本情報入力シート!M396="","",基本情報入力シート!M396)</f>
        <v/>
      </c>
      <c r="M362" s="107" t="str">
        <f>IF(基本情報入力シート!R396="","",基本情報入力シート!R396)</f>
        <v/>
      </c>
      <c r="N362" s="108" t="str">
        <f>IF(基本情報入力シート!W396="","",基本情報入力シート!W396)</f>
        <v/>
      </c>
      <c r="O362" s="109" t="str">
        <f>IF(基本情報入力シート!X396="","",基本情報入力シート!X396)</f>
        <v/>
      </c>
      <c r="P362" s="110" t="str">
        <f>IF(基本情報入力シート!Y396="","",基本情報入力シート!Y396)</f>
        <v/>
      </c>
      <c r="Q362" s="409"/>
      <c r="R362" s="111"/>
      <c r="S362" s="116"/>
      <c r="T362" s="112"/>
      <c r="U362" s="113"/>
      <c r="V362" s="135"/>
    </row>
    <row r="363" spans="1:22" ht="27.75" customHeight="1">
      <c r="A363" s="106">
        <f t="shared" si="5"/>
        <v>345</v>
      </c>
      <c r="B363" s="507" t="str">
        <f>IF(基本情報入力シート!C397="","",基本情報入力シート!C397)</f>
        <v/>
      </c>
      <c r="C363" s="508"/>
      <c r="D363" s="508"/>
      <c r="E363" s="508"/>
      <c r="F363" s="508"/>
      <c r="G363" s="508"/>
      <c r="H363" s="508"/>
      <c r="I363" s="508"/>
      <c r="J363" s="508"/>
      <c r="K363" s="509"/>
      <c r="L363" s="107" t="str">
        <f>IF(基本情報入力シート!M397="","",基本情報入力シート!M397)</f>
        <v/>
      </c>
      <c r="M363" s="107" t="str">
        <f>IF(基本情報入力シート!R397="","",基本情報入力シート!R397)</f>
        <v/>
      </c>
      <c r="N363" s="108" t="str">
        <f>IF(基本情報入力シート!W397="","",基本情報入力シート!W397)</f>
        <v/>
      </c>
      <c r="O363" s="109" t="str">
        <f>IF(基本情報入力シート!X397="","",基本情報入力シート!X397)</f>
        <v/>
      </c>
      <c r="P363" s="110" t="str">
        <f>IF(基本情報入力シート!Y397="","",基本情報入力シート!Y397)</f>
        <v/>
      </c>
      <c r="Q363" s="409"/>
      <c r="R363" s="111"/>
      <c r="S363" s="116"/>
      <c r="T363" s="112"/>
      <c r="U363" s="113"/>
      <c r="V363" s="135"/>
    </row>
    <row r="364" spans="1:22" ht="27.75" customHeight="1">
      <c r="A364" s="106">
        <f t="shared" si="5"/>
        <v>346</v>
      </c>
      <c r="B364" s="507" t="str">
        <f>IF(基本情報入力シート!C398="","",基本情報入力シート!C398)</f>
        <v/>
      </c>
      <c r="C364" s="508"/>
      <c r="D364" s="508"/>
      <c r="E364" s="508"/>
      <c r="F364" s="508"/>
      <c r="G364" s="508"/>
      <c r="H364" s="508"/>
      <c r="I364" s="508"/>
      <c r="J364" s="508"/>
      <c r="K364" s="509"/>
      <c r="L364" s="107" t="str">
        <f>IF(基本情報入力シート!M398="","",基本情報入力シート!M398)</f>
        <v/>
      </c>
      <c r="M364" s="107" t="str">
        <f>IF(基本情報入力シート!R398="","",基本情報入力シート!R398)</f>
        <v/>
      </c>
      <c r="N364" s="108" t="str">
        <f>IF(基本情報入力シート!W398="","",基本情報入力シート!W398)</f>
        <v/>
      </c>
      <c r="O364" s="109" t="str">
        <f>IF(基本情報入力シート!X398="","",基本情報入力シート!X398)</f>
        <v/>
      </c>
      <c r="P364" s="110" t="str">
        <f>IF(基本情報入力シート!Y398="","",基本情報入力シート!Y398)</f>
        <v/>
      </c>
      <c r="Q364" s="409"/>
      <c r="R364" s="111"/>
      <c r="S364" s="116"/>
      <c r="T364" s="112"/>
      <c r="U364" s="113"/>
      <c r="V364" s="135"/>
    </row>
    <row r="365" spans="1:22" ht="27.75" customHeight="1">
      <c r="A365" s="106">
        <f t="shared" si="5"/>
        <v>347</v>
      </c>
      <c r="B365" s="507" t="str">
        <f>IF(基本情報入力シート!C399="","",基本情報入力シート!C399)</f>
        <v/>
      </c>
      <c r="C365" s="508"/>
      <c r="D365" s="508"/>
      <c r="E365" s="508"/>
      <c r="F365" s="508"/>
      <c r="G365" s="508"/>
      <c r="H365" s="508"/>
      <c r="I365" s="508"/>
      <c r="J365" s="508"/>
      <c r="K365" s="509"/>
      <c r="L365" s="107" t="str">
        <f>IF(基本情報入力シート!M399="","",基本情報入力シート!M399)</f>
        <v/>
      </c>
      <c r="M365" s="107" t="str">
        <f>IF(基本情報入力シート!R399="","",基本情報入力シート!R399)</f>
        <v/>
      </c>
      <c r="N365" s="108" t="str">
        <f>IF(基本情報入力シート!W399="","",基本情報入力シート!W399)</f>
        <v/>
      </c>
      <c r="O365" s="109" t="str">
        <f>IF(基本情報入力シート!X399="","",基本情報入力シート!X399)</f>
        <v/>
      </c>
      <c r="P365" s="110" t="str">
        <f>IF(基本情報入力シート!Y399="","",基本情報入力シート!Y399)</f>
        <v/>
      </c>
      <c r="Q365" s="409"/>
      <c r="R365" s="111"/>
      <c r="S365" s="116"/>
      <c r="T365" s="112"/>
      <c r="U365" s="113"/>
      <c r="V365" s="135"/>
    </row>
    <row r="366" spans="1:22" ht="27.75" customHeight="1">
      <c r="A366" s="106">
        <f t="shared" si="5"/>
        <v>348</v>
      </c>
      <c r="B366" s="507" t="str">
        <f>IF(基本情報入力シート!C400="","",基本情報入力シート!C400)</f>
        <v/>
      </c>
      <c r="C366" s="508"/>
      <c r="D366" s="508"/>
      <c r="E366" s="508"/>
      <c r="F366" s="508"/>
      <c r="G366" s="508"/>
      <c r="H366" s="508"/>
      <c r="I366" s="508"/>
      <c r="J366" s="508"/>
      <c r="K366" s="509"/>
      <c r="L366" s="107" t="str">
        <f>IF(基本情報入力シート!M400="","",基本情報入力シート!M400)</f>
        <v/>
      </c>
      <c r="M366" s="107" t="str">
        <f>IF(基本情報入力シート!R400="","",基本情報入力シート!R400)</f>
        <v/>
      </c>
      <c r="N366" s="108" t="str">
        <f>IF(基本情報入力シート!W400="","",基本情報入力シート!W400)</f>
        <v/>
      </c>
      <c r="O366" s="109" t="str">
        <f>IF(基本情報入力シート!X400="","",基本情報入力シート!X400)</f>
        <v/>
      </c>
      <c r="P366" s="110" t="str">
        <f>IF(基本情報入力シート!Y400="","",基本情報入力シート!Y400)</f>
        <v/>
      </c>
      <c r="Q366" s="409"/>
      <c r="R366" s="111"/>
      <c r="S366" s="116"/>
      <c r="T366" s="112"/>
      <c r="U366" s="113"/>
      <c r="V366" s="135"/>
    </row>
    <row r="367" spans="1:22" ht="27.75" customHeight="1">
      <c r="A367" s="106">
        <f t="shared" si="5"/>
        <v>349</v>
      </c>
      <c r="B367" s="507" t="str">
        <f>IF(基本情報入力シート!C401="","",基本情報入力シート!C401)</f>
        <v/>
      </c>
      <c r="C367" s="508"/>
      <c r="D367" s="508"/>
      <c r="E367" s="508"/>
      <c r="F367" s="508"/>
      <c r="G367" s="508"/>
      <c r="H367" s="508"/>
      <c r="I367" s="508"/>
      <c r="J367" s="508"/>
      <c r="K367" s="509"/>
      <c r="L367" s="107" t="str">
        <f>IF(基本情報入力シート!M401="","",基本情報入力シート!M401)</f>
        <v/>
      </c>
      <c r="M367" s="107" t="str">
        <f>IF(基本情報入力シート!R401="","",基本情報入力シート!R401)</f>
        <v/>
      </c>
      <c r="N367" s="108" t="str">
        <f>IF(基本情報入力シート!W401="","",基本情報入力シート!W401)</f>
        <v/>
      </c>
      <c r="O367" s="109" t="str">
        <f>IF(基本情報入力シート!X401="","",基本情報入力シート!X401)</f>
        <v/>
      </c>
      <c r="P367" s="110" t="str">
        <f>IF(基本情報入力シート!Y401="","",基本情報入力シート!Y401)</f>
        <v/>
      </c>
      <c r="Q367" s="409"/>
      <c r="R367" s="111"/>
      <c r="S367" s="116"/>
      <c r="T367" s="112"/>
      <c r="U367" s="113"/>
      <c r="V367" s="135"/>
    </row>
    <row r="368" spans="1:22" ht="27.75" customHeight="1">
      <c r="A368" s="106">
        <f t="shared" si="5"/>
        <v>350</v>
      </c>
      <c r="B368" s="507" t="str">
        <f>IF(基本情報入力シート!C402="","",基本情報入力シート!C402)</f>
        <v/>
      </c>
      <c r="C368" s="508"/>
      <c r="D368" s="508"/>
      <c r="E368" s="508"/>
      <c r="F368" s="508"/>
      <c r="G368" s="508"/>
      <c r="H368" s="508"/>
      <c r="I368" s="508"/>
      <c r="J368" s="508"/>
      <c r="K368" s="509"/>
      <c r="L368" s="107" t="str">
        <f>IF(基本情報入力シート!M402="","",基本情報入力シート!M402)</f>
        <v/>
      </c>
      <c r="M368" s="107" t="str">
        <f>IF(基本情報入力シート!R402="","",基本情報入力シート!R402)</f>
        <v/>
      </c>
      <c r="N368" s="108" t="str">
        <f>IF(基本情報入力シート!W402="","",基本情報入力シート!W402)</f>
        <v/>
      </c>
      <c r="O368" s="109" t="str">
        <f>IF(基本情報入力シート!X402="","",基本情報入力シート!X402)</f>
        <v/>
      </c>
      <c r="P368" s="110" t="str">
        <f>IF(基本情報入力シート!Y402="","",基本情報入力シート!Y402)</f>
        <v/>
      </c>
      <c r="Q368" s="409"/>
      <c r="R368" s="111"/>
      <c r="S368" s="116"/>
      <c r="T368" s="112"/>
      <c r="U368" s="113"/>
      <c r="V368" s="135"/>
    </row>
    <row r="369" spans="1:22" ht="27.75" customHeight="1">
      <c r="A369" s="106">
        <f t="shared" si="5"/>
        <v>351</v>
      </c>
      <c r="B369" s="507" t="str">
        <f>IF(基本情報入力シート!C403="","",基本情報入力シート!C403)</f>
        <v/>
      </c>
      <c r="C369" s="508"/>
      <c r="D369" s="508"/>
      <c r="E369" s="508"/>
      <c r="F369" s="508"/>
      <c r="G369" s="508"/>
      <c r="H369" s="508"/>
      <c r="I369" s="508"/>
      <c r="J369" s="508"/>
      <c r="K369" s="509"/>
      <c r="L369" s="107" t="str">
        <f>IF(基本情報入力シート!M403="","",基本情報入力シート!M403)</f>
        <v/>
      </c>
      <c r="M369" s="107" t="str">
        <f>IF(基本情報入力シート!R403="","",基本情報入力シート!R403)</f>
        <v/>
      </c>
      <c r="N369" s="108" t="str">
        <f>IF(基本情報入力シート!W403="","",基本情報入力シート!W403)</f>
        <v/>
      </c>
      <c r="O369" s="109" t="str">
        <f>IF(基本情報入力シート!X403="","",基本情報入力シート!X403)</f>
        <v/>
      </c>
      <c r="P369" s="110" t="str">
        <f>IF(基本情報入力シート!Y403="","",基本情報入力シート!Y403)</f>
        <v/>
      </c>
      <c r="Q369" s="409"/>
      <c r="R369" s="111"/>
      <c r="S369" s="116"/>
      <c r="T369" s="112"/>
      <c r="U369" s="113"/>
      <c r="V369" s="135"/>
    </row>
    <row r="370" spans="1:22" ht="27.75" customHeight="1">
      <c r="A370" s="106">
        <f t="shared" si="5"/>
        <v>352</v>
      </c>
      <c r="B370" s="507" t="str">
        <f>IF(基本情報入力シート!C404="","",基本情報入力シート!C404)</f>
        <v/>
      </c>
      <c r="C370" s="508"/>
      <c r="D370" s="508"/>
      <c r="E370" s="508"/>
      <c r="F370" s="508"/>
      <c r="G370" s="508"/>
      <c r="H370" s="508"/>
      <c r="I370" s="508"/>
      <c r="J370" s="508"/>
      <c r="K370" s="509"/>
      <c r="L370" s="107" t="str">
        <f>IF(基本情報入力シート!M404="","",基本情報入力シート!M404)</f>
        <v/>
      </c>
      <c r="M370" s="107" t="str">
        <f>IF(基本情報入力シート!R404="","",基本情報入力シート!R404)</f>
        <v/>
      </c>
      <c r="N370" s="108" t="str">
        <f>IF(基本情報入力シート!W404="","",基本情報入力シート!W404)</f>
        <v/>
      </c>
      <c r="O370" s="109" t="str">
        <f>IF(基本情報入力シート!X404="","",基本情報入力シート!X404)</f>
        <v/>
      </c>
      <c r="P370" s="110" t="str">
        <f>IF(基本情報入力シート!Y404="","",基本情報入力シート!Y404)</f>
        <v/>
      </c>
      <c r="Q370" s="409"/>
      <c r="R370" s="111"/>
      <c r="S370" s="116"/>
      <c r="T370" s="112"/>
      <c r="U370" s="113"/>
      <c r="V370" s="135"/>
    </row>
    <row r="371" spans="1:22" ht="27.75" customHeight="1">
      <c r="A371" s="106">
        <f t="shared" si="5"/>
        <v>353</v>
      </c>
      <c r="B371" s="507" t="str">
        <f>IF(基本情報入力シート!C405="","",基本情報入力シート!C405)</f>
        <v/>
      </c>
      <c r="C371" s="508"/>
      <c r="D371" s="508"/>
      <c r="E371" s="508"/>
      <c r="F371" s="508"/>
      <c r="G371" s="508"/>
      <c r="H371" s="508"/>
      <c r="I371" s="508"/>
      <c r="J371" s="508"/>
      <c r="K371" s="509"/>
      <c r="L371" s="107" t="str">
        <f>IF(基本情報入力シート!M405="","",基本情報入力シート!M405)</f>
        <v/>
      </c>
      <c r="M371" s="107" t="str">
        <f>IF(基本情報入力シート!R405="","",基本情報入力シート!R405)</f>
        <v/>
      </c>
      <c r="N371" s="108" t="str">
        <f>IF(基本情報入力シート!W405="","",基本情報入力シート!W405)</f>
        <v/>
      </c>
      <c r="O371" s="109" t="str">
        <f>IF(基本情報入力シート!X405="","",基本情報入力シート!X405)</f>
        <v/>
      </c>
      <c r="P371" s="110" t="str">
        <f>IF(基本情報入力シート!Y405="","",基本情報入力シート!Y405)</f>
        <v/>
      </c>
      <c r="Q371" s="409"/>
      <c r="R371" s="111"/>
      <c r="S371" s="116"/>
      <c r="T371" s="112"/>
      <c r="U371" s="113"/>
      <c r="V371" s="135"/>
    </row>
    <row r="372" spans="1:22" ht="27.75" customHeight="1">
      <c r="A372" s="106">
        <f t="shared" si="5"/>
        <v>354</v>
      </c>
      <c r="B372" s="507" t="str">
        <f>IF(基本情報入力シート!C406="","",基本情報入力シート!C406)</f>
        <v/>
      </c>
      <c r="C372" s="508"/>
      <c r="D372" s="508"/>
      <c r="E372" s="508"/>
      <c r="F372" s="508"/>
      <c r="G372" s="508"/>
      <c r="H372" s="508"/>
      <c r="I372" s="508"/>
      <c r="J372" s="508"/>
      <c r="K372" s="509"/>
      <c r="L372" s="107" t="str">
        <f>IF(基本情報入力シート!M406="","",基本情報入力シート!M406)</f>
        <v/>
      </c>
      <c r="M372" s="107" t="str">
        <f>IF(基本情報入力シート!R406="","",基本情報入力シート!R406)</f>
        <v/>
      </c>
      <c r="N372" s="108" t="str">
        <f>IF(基本情報入力シート!W406="","",基本情報入力シート!W406)</f>
        <v/>
      </c>
      <c r="O372" s="109" t="str">
        <f>IF(基本情報入力シート!X406="","",基本情報入力シート!X406)</f>
        <v/>
      </c>
      <c r="P372" s="110" t="str">
        <f>IF(基本情報入力シート!Y406="","",基本情報入力シート!Y406)</f>
        <v/>
      </c>
      <c r="Q372" s="409"/>
      <c r="R372" s="111"/>
      <c r="S372" s="116"/>
      <c r="T372" s="112"/>
      <c r="U372" s="113"/>
      <c r="V372" s="135"/>
    </row>
    <row r="373" spans="1:22" ht="27.75" customHeight="1">
      <c r="A373" s="106">
        <f t="shared" si="5"/>
        <v>355</v>
      </c>
      <c r="B373" s="507" t="str">
        <f>IF(基本情報入力シート!C407="","",基本情報入力シート!C407)</f>
        <v/>
      </c>
      <c r="C373" s="508"/>
      <c r="D373" s="508"/>
      <c r="E373" s="508"/>
      <c r="F373" s="508"/>
      <c r="G373" s="508"/>
      <c r="H373" s="508"/>
      <c r="I373" s="508"/>
      <c r="J373" s="508"/>
      <c r="K373" s="509"/>
      <c r="L373" s="107" t="str">
        <f>IF(基本情報入力シート!M407="","",基本情報入力シート!M407)</f>
        <v/>
      </c>
      <c r="M373" s="107" t="str">
        <f>IF(基本情報入力シート!R407="","",基本情報入力シート!R407)</f>
        <v/>
      </c>
      <c r="N373" s="108" t="str">
        <f>IF(基本情報入力シート!W407="","",基本情報入力シート!W407)</f>
        <v/>
      </c>
      <c r="O373" s="109" t="str">
        <f>IF(基本情報入力シート!X407="","",基本情報入力シート!X407)</f>
        <v/>
      </c>
      <c r="P373" s="110" t="str">
        <f>IF(基本情報入力シート!Y407="","",基本情報入力シート!Y407)</f>
        <v/>
      </c>
      <c r="Q373" s="409"/>
      <c r="R373" s="111"/>
      <c r="S373" s="116"/>
      <c r="T373" s="112"/>
      <c r="U373" s="113"/>
      <c r="V373" s="135"/>
    </row>
    <row r="374" spans="1:22" ht="27.75" customHeight="1">
      <c r="A374" s="106">
        <f t="shared" si="5"/>
        <v>356</v>
      </c>
      <c r="B374" s="507" t="str">
        <f>IF(基本情報入力シート!C408="","",基本情報入力シート!C408)</f>
        <v/>
      </c>
      <c r="C374" s="508"/>
      <c r="D374" s="508"/>
      <c r="E374" s="508"/>
      <c r="F374" s="508"/>
      <c r="G374" s="508"/>
      <c r="H374" s="508"/>
      <c r="I374" s="508"/>
      <c r="J374" s="508"/>
      <c r="K374" s="509"/>
      <c r="L374" s="107" t="str">
        <f>IF(基本情報入力シート!M408="","",基本情報入力シート!M408)</f>
        <v/>
      </c>
      <c r="M374" s="107" t="str">
        <f>IF(基本情報入力シート!R408="","",基本情報入力シート!R408)</f>
        <v/>
      </c>
      <c r="N374" s="108" t="str">
        <f>IF(基本情報入力シート!W408="","",基本情報入力シート!W408)</f>
        <v/>
      </c>
      <c r="O374" s="109" t="str">
        <f>IF(基本情報入力シート!X408="","",基本情報入力シート!X408)</f>
        <v/>
      </c>
      <c r="P374" s="110" t="str">
        <f>IF(基本情報入力シート!Y408="","",基本情報入力シート!Y408)</f>
        <v/>
      </c>
      <c r="Q374" s="409"/>
      <c r="R374" s="111"/>
      <c r="S374" s="116"/>
      <c r="T374" s="112"/>
      <c r="U374" s="113"/>
      <c r="V374" s="135"/>
    </row>
    <row r="375" spans="1:22" ht="27.75" customHeight="1">
      <c r="A375" s="106">
        <f t="shared" si="5"/>
        <v>357</v>
      </c>
      <c r="B375" s="507" t="str">
        <f>IF(基本情報入力シート!C409="","",基本情報入力シート!C409)</f>
        <v/>
      </c>
      <c r="C375" s="508"/>
      <c r="D375" s="508"/>
      <c r="E375" s="508"/>
      <c r="F375" s="508"/>
      <c r="G375" s="508"/>
      <c r="H375" s="508"/>
      <c r="I375" s="508"/>
      <c r="J375" s="508"/>
      <c r="K375" s="509"/>
      <c r="L375" s="107" t="str">
        <f>IF(基本情報入力シート!M409="","",基本情報入力シート!M409)</f>
        <v/>
      </c>
      <c r="M375" s="107" t="str">
        <f>IF(基本情報入力シート!R409="","",基本情報入力シート!R409)</f>
        <v/>
      </c>
      <c r="N375" s="108" t="str">
        <f>IF(基本情報入力シート!W409="","",基本情報入力シート!W409)</f>
        <v/>
      </c>
      <c r="O375" s="109" t="str">
        <f>IF(基本情報入力シート!X409="","",基本情報入力シート!X409)</f>
        <v/>
      </c>
      <c r="P375" s="110" t="str">
        <f>IF(基本情報入力シート!Y409="","",基本情報入力シート!Y409)</f>
        <v/>
      </c>
      <c r="Q375" s="409"/>
      <c r="R375" s="111"/>
      <c r="S375" s="116"/>
      <c r="T375" s="112"/>
      <c r="U375" s="113"/>
      <c r="V375" s="135"/>
    </row>
    <row r="376" spans="1:22" ht="27.75" customHeight="1">
      <c r="A376" s="106">
        <f t="shared" si="5"/>
        <v>358</v>
      </c>
      <c r="B376" s="507" t="str">
        <f>IF(基本情報入力シート!C410="","",基本情報入力シート!C410)</f>
        <v/>
      </c>
      <c r="C376" s="508"/>
      <c r="D376" s="508"/>
      <c r="E376" s="508"/>
      <c r="F376" s="508"/>
      <c r="G376" s="508"/>
      <c r="H376" s="508"/>
      <c r="I376" s="508"/>
      <c r="J376" s="508"/>
      <c r="K376" s="509"/>
      <c r="L376" s="107" t="str">
        <f>IF(基本情報入力シート!M410="","",基本情報入力シート!M410)</f>
        <v/>
      </c>
      <c r="M376" s="107" t="str">
        <f>IF(基本情報入力シート!R410="","",基本情報入力シート!R410)</f>
        <v/>
      </c>
      <c r="N376" s="108" t="str">
        <f>IF(基本情報入力シート!W410="","",基本情報入力シート!W410)</f>
        <v/>
      </c>
      <c r="O376" s="109" t="str">
        <f>IF(基本情報入力シート!X410="","",基本情報入力シート!X410)</f>
        <v/>
      </c>
      <c r="P376" s="110" t="str">
        <f>IF(基本情報入力シート!Y410="","",基本情報入力シート!Y410)</f>
        <v/>
      </c>
      <c r="Q376" s="409"/>
      <c r="R376" s="111"/>
      <c r="S376" s="116"/>
      <c r="T376" s="112"/>
      <c r="U376" s="113"/>
      <c r="V376" s="135"/>
    </row>
    <row r="377" spans="1:22" ht="27.75" customHeight="1">
      <c r="A377" s="106">
        <f t="shared" si="5"/>
        <v>359</v>
      </c>
      <c r="B377" s="507" t="str">
        <f>IF(基本情報入力シート!C411="","",基本情報入力シート!C411)</f>
        <v/>
      </c>
      <c r="C377" s="508"/>
      <c r="D377" s="508"/>
      <c r="E377" s="508"/>
      <c r="F377" s="508"/>
      <c r="G377" s="508"/>
      <c r="H377" s="508"/>
      <c r="I377" s="508"/>
      <c r="J377" s="508"/>
      <c r="K377" s="509"/>
      <c r="L377" s="107" t="str">
        <f>IF(基本情報入力シート!M411="","",基本情報入力シート!M411)</f>
        <v/>
      </c>
      <c r="M377" s="107" t="str">
        <f>IF(基本情報入力シート!R411="","",基本情報入力シート!R411)</f>
        <v/>
      </c>
      <c r="N377" s="108" t="str">
        <f>IF(基本情報入力シート!W411="","",基本情報入力シート!W411)</f>
        <v/>
      </c>
      <c r="O377" s="109" t="str">
        <f>IF(基本情報入力シート!X411="","",基本情報入力シート!X411)</f>
        <v/>
      </c>
      <c r="P377" s="110" t="str">
        <f>IF(基本情報入力シート!Y411="","",基本情報入力シート!Y411)</f>
        <v/>
      </c>
      <c r="Q377" s="409"/>
      <c r="R377" s="111"/>
      <c r="S377" s="116"/>
      <c r="T377" s="112"/>
      <c r="U377" s="113"/>
      <c r="V377" s="135"/>
    </row>
    <row r="378" spans="1:22" ht="27.75" customHeight="1">
      <c r="A378" s="106">
        <f t="shared" ref="A378:A441" si="6">A377+1</f>
        <v>360</v>
      </c>
      <c r="B378" s="507" t="str">
        <f>IF(基本情報入力シート!C412="","",基本情報入力シート!C412)</f>
        <v/>
      </c>
      <c r="C378" s="508"/>
      <c r="D378" s="508"/>
      <c r="E378" s="508"/>
      <c r="F378" s="508"/>
      <c r="G378" s="508"/>
      <c r="H378" s="508"/>
      <c r="I378" s="508"/>
      <c r="J378" s="508"/>
      <c r="K378" s="509"/>
      <c r="L378" s="107" t="str">
        <f>IF(基本情報入力シート!M412="","",基本情報入力シート!M412)</f>
        <v/>
      </c>
      <c r="M378" s="107" t="str">
        <f>IF(基本情報入力シート!R412="","",基本情報入力シート!R412)</f>
        <v/>
      </c>
      <c r="N378" s="108" t="str">
        <f>IF(基本情報入力シート!W412="","",基本情報入力シート!W412)</f>
        <v/>
      </c>
      <c r="O378" s="109" t="str">
        <f>IF(基本情報入力シート!X412="","",基本情報入力シート!X412)</f>
        <v/>
      </c>
      <c r="P378" s="110" t="str">
        <f>IF(基本情報入力シート!Y412="","",基本情報入力シート!Y412)</f>
        <v/>
      </c>
      <c r="Q378" s="409"/>
      <c r="R378" s="111"/>
      <c r="S378" s="116"/>
      <c r="T378" s="112"/>
      <c r="U378" s="113"/>
      <c r="V378" s="135"/>
    </row>
    <row r="379" spans="1:22" ht="27.75" customHeight="1">
      <c r="A379" s="106">
        <f t="shared" si="6"/>
        <v>361</v>
      </c>
      <c r="B379" s="507" t="str">
        <f>IF(基本情報入力シート!C413="","",基本情報入力シート!C413)</f>
        <v/>
      </c>
      <c r="C379" s="508"/>
      <c r="D379" s="508"/>
      <c r="E379" s="508"/>
      <c r="F379" s="508"/>
      <c r="G379" s="508"/>
      <c r="H379" s="508"/>
      <c r="I379" s="508"/>
      <c r="J379" s="508"/>
      <c r="K379" s="509"/>
      <c r="L379" s="107" t="str">
        <f>IF(基本情報入力シート!M413="","",基本情報入力シート!M413)</f>
        <v/>
      </c>
      <c r="M379" s="107" t="str">
        <f>IF(基本情報入力シート!R413="","",基本情報入力シート!R413)</f>
        <v/>
      </c>
      <c r="N379" s="108" t="str">
        <f>IF(基本情報入力シート!W413="","",基本情報入力シート!W413)</f>
        <v/>
      </c>
      <c r="O379" s="109" t="str">
        <f>IF(基本情報入力シート!X413="","",基本情報入力シート!X413)</f>
        <v/>
      </c>
      <c r="P379" s="110" t="str">
        <f>IF(基本情報入力シート!Y413="","",基本情報入力シート!Y413)</f>
        <v/>
      </c>
      <c r="Q379" s="409"/>
      <c r="R379" s="111"/>
      <c r="S379" s="116"/>
      <c r="T379" s="112"/>
      <c r="U379" s="113"/>
      <c r="V379" s="135"/>
    </row>
    <row r="380" spans="1:22" ht="27.75" customHeight="1">
      <c r="A380" s="106">
        <f t="shared" si="6"/>
        <v>362</v>
      </c>
      <c r="B380" s="507" t="str">
        <f>IF(基本情報入力シート!C414="","",基本情報入力シート!C414)</f>
        <v/>
      </c>
      <c r="C380" s="508"/>
      <c r="D380" s="508"/>
      <c r="E380" s="508"/>
      <c r="F380" s="508"/>
      <c r="G380" s="508"/>
      <c r="H380" s="508"/>
      <c r="I380" s="508"/>
      <c r="J380" s="508"/>
      <c r="K380" s="509"/>
      <c r="L380" s="107" t="str">
        <f>IF(基本情報入力シート!M414="","",基本情報入力シート!M414)</f>
        <v/>
      </c>
      <c r="M380" s="107" t="str">
        <f>IF(基本情報入力シート!R414="","",基本情報入力シート!R414)</f>
        <v/>
      </c>
      <c r="N380" s="108" t="str">
        <f>IF(基本情報入力シート!W414="","",基本情報入力シート!W414)</f>
        <v/>
      </c>
      <c r="O380" s="109" t="str">
        <f>IF(基本情報入力シート!X414="","",基本情報入力シート!X414)</f>
        <v/>
      </c>
      <c r="P380" s="110" t="str">
        <f>IF(基本情報入力シート!Y414="","",基本情報入力シート!Y414)</f>
        <v/>
      </c>
      <c r="Q380" s="409"/>
      <c r="R380" s="111"/>
      <c r="S380" s="116"/>
      <c r="T380" s="112"/>
      <c r="U380" s="113"/>
      <c r="V380" s="135"/>
    </row>
    <row r="381" spans="1:22" ht="27.75" customHeight="1">
      <c r="A381" s="106">
        <f t="shared" si="6"/>
        <v>363</v>
      </c>
      <c r="B381" s="507" t="str">
        <f>IF(基本情報入力シート!C415="","",基本情報入力シート!C415)</f>
        <v/>
      </c>
      <c r="C381" s="508"/>
      <c r="D381" s="508"/>
      <c r="E381" s="508"/>
      <c r="F381" s="508"/>
      <c r="G381" s="508"/>
      <c r="H381" s="508"/>
      <c r="I381" s="508"/>
      <c r="J381" s="508"/>
      <c r="K381" s="509"/>
      <c r="L381" s="107" t="str">
        <f>IF(基本情報入力シート!M415="","",基本情報入力シート!M415)</f>
        <v/>
      </c>
      <c r="M381" s="107" t="str">
        <f>IF(基本情報入力シート!R415="","",基本情報入力シート!R415)</f>
        <v/>
      </c>
      <c r="N381" s="108" t="str">
        <f>IF(基本情報入力シート!W415="","",基本情報入力シート!W415)</f>
        <v/>
      </c>
      <c r="O381" s="109" t="str">
        <f>IF(基本情報入力シート!X415="","",基本情報入力シート!X415)</f>
        <v/>
      </c>
      <c r="P381" s="110" t="str">
        <f>IF(基本情報入力シート!Y415="","",基本情報入力シート!Y415)</f>
        <v/>
      </c>
      <c r="Q381" s="409"/>
      <c r="R381" s="111"/>
      <c r="S381" s="116"/>
      <c r="T381" s="112"/>
      <c r="U381" s="113"/>
      <c r="V381" s="135"/>
    </row>
    <row r="382" spans="1:22" ht="27.75" customHeight="1">
      <c r="A382" s="106">
        <f t="shared" si="6"/>
        <v>364</v>
      </c>
      <c r="B382" s="507" t="str">
        <f>IF(基本情報入力シート!C416="","",基本情報入力シート!C416)</f>
        <v/>
      </c>
      <c r="C382" s="508"/>
      <c r="D382" s="508"/>
      <c r="E382" s="508"/>
      <c r="F382" s="508"/>
      <c r="G382" s="508"/>
      <c r="H382" s="508"/>
      <c r="I382" s="508"/>
      <c r="J382" s="508"/>
      <c r="K382" s="509"/>
      <c r="L382" s="107" t="str">
        <f>IF(基本情報入力シート!M416="","",基本情報入力シート!M416)</f>
        <v/>
      </c>
      <c r="M382" s="107" t="str">
        <f>IF(基本情報入力シート!R416="","",基本情報入力シート!R416)</f>
        <v/>
      </c>
      <c r="N382" s="108" t="str">
        <f>IF(基本情報入力シート!W416="","",基本情報入力シート!W416)</f>
        <v/>
      </c>
      <c r="O382" s="109" t="str">
        <f>IF(基本情報入力シート!X416="","",基本情報入力シート!X416)</f>
        <v/>
      </c>
      <c r="P382" s="110" t="str">
        <f>IF(基本情報入力シート!Y416="","",基本情報入力シート!Y416)</f>
        <v/>
      </c>
      <c r="Q382" s="409"/>
      <c r="R382" s="111"/>
      <c r="S382" s="116"/>
      <c r="T382" s="112"/>
      <c r="U382" s="113"/>
      <c r="V382" s="135"/>
    </row>
    <row r="383" spans="1:22" ht="27.75" customHeight="1">
      <c r="A383" s="106">
        <f t="shared" si="6"/>
        <v>365</v>
      </c>
      <c r="B383" s="507" t="str">
        <f>IF(基本情報入力シート!C417="","",基本情報入力シート!C417)</f>
        <v/>
      </c>
      <c r="C383" s="508"/>
      <c r="D383" s="508"/>
      <c r="E383" s="508"/>
      <c r="F383" s="508"/>
      <c r="G383" s="508"/>
      <c r="H383" s="508"/>
      <c r="I383" s="508"/>
      <c r="J383" s="508"/>
      <c r="K383" s="509"/>
      <c r="L383" s="107" t="str">
        <f>IF(基本情報入力シート!M417="","",基本情報入力シート!M417)</f>
        <v/>
      </c>
      <c r="M383" s="107" t="str">
        <f>IF(基本情報入力シート!R417="","",基本情報入力シート!R417)</f>
        <v/>
      </c>
      <c r="N383" s="108" t="str">
        <f>IF(基本情報入力シート!W417="","",基本情報入力シート!W417)</f>
        <v/>
      </c>
      <c r="O383" s="109" t="str">
        <f>IF(基本情報入力シート!X417="","",基本情報入力シート!X417)</f>
        <v/>
      </c>
      <c r="P383" s="110" t="str">
        <f>IF(基本情報入力シート!Y417="","",基本情報入力シート!Y417)</f>
        <v/>
      </c>
      <c r="Q383" s="409"/>
      <c r="R383" s="111"/>
      <c r="S383" s="116"/>
      <c r="T383" s="112"/>
      <c r="U383" s="113"/>
      <c r="V383" s="135"/>
    </row>
    <row r="384" spans="1:22" ht="27.75" customHeight="1">
      <c r="A384" s="106">
        <f t="shared" si="6"/>
        <v>366</v>
      </c>
      <c r="B384" s="507" t="str">
        <f>IF(基本情報入力シート!C418="","",基本情報入力シート!C418)</f>
        <v/>
      </c>
      <c r="C384" s="508"/>
      <c r="D384" s="508"/>
      <c r="E384" s="508"/>
      <c r="F384" s="508"/>
      <c r="G384" s="508"/>
      <c r="H384" s="508"/>
      <c r="I384" s="508"/>
      <c r="J384" s="508"/>
      <c r="K384" s="509"/>
      <c r="L384" s="107" t="str">
        <f>IF(基本情報入力シート!M418="","",基本情報入力シート!M418)</f>
        <v/>
      </c>
      <c r="M384" s="107" t="str">
        <f>IF(基本情報入力シート!R418="","",基本情報入力シート!R418)</f>
        <v/>
      </c>
      <c r="N384" s="108" t="str">
        <f>IF(基本情報入力シート!W418="","",基本情報入力シート!W418)</f>
        <v/>
      </c>
      <c r="O384" s="109" t="str">
        <f>IF(基本情報入力シート!X418="","",基本情報入力シート!X418)</f>
        <v/>
      </c>
      <c r="P384" s="110" t="str">
        <f>IF(基本情報入力シート!Y418="","",基本情報入力シート!Y418)</f>
        <v/>
      </c>
      <c r="Q384" s="409"/>
      <c r="R384" s="111"/>
      <c r="S384" s="116"/>
      <c r="T384" s="112"/>
      <c r="U384" s="113"/>
      <c r="V384" s="135"/>
    </row>
    <row r="385" spans="1:22" ht="27.75" customHeight="1">
      <c r="A385" s="106">
        <f t="shared" si="6"/>
        <v>367</v>
      </c>
      <c r="B385" s="507" t="str">
        <f>IF(基本情報入力シート!C419="","",基本情報入力シート!C419)</f>
        <v/>
      </c>
      <c r="C385" s="508"/>
      <c r="D385" s="508"/>
      <c r="E385" s="508"/>
      <c r="F385" s="508"/>
      <c r="G385" s="508"/>
      <c r="H385" s="508"/>
      <c r="I385" s="508"/>
      <c r="J385" s="508"/>
      <c r="K385" s="509"/>
      <c r="L385" s="107" t="str">
        <f>IF(基本情報入力シート!M419="","",基本情報入力シート!M419)</f>
        <v/>
      </c>
      <c r="M385" s="107" t="str">
        <f>IF(基本情報入力シート!R419="","",基本情報入力シート!R419)</f>
        <v/>
      </c>
      <c r="N385" s="108" t="str">
        <f>IF(基本情報入力シート!W419="","",基本情報入力シート!W419)</f>
        <v/>
      </c>
      <c r="O385" s="109" t="str">
        <f>IF(基本情報入力シート!X419="","",基本情報入力シート!X419)</f>
        <v/>
      </c>
      <c r="P385" s="110" t="str">
        <f>IF(基本情報入力シート!Y419="","",基本情報入力シート!Y419)</f>
        <v/>
      </c>
      <c r="Q385" s="409"/>
      <c r="R385" s="111"/>
      <c r="S385" s="116"/>
      <c r="T385" s="112"/>
      <c r="U385" s="113"/>
      <c r="V385" s="135"/>
    </row>
    <row r="386" spans="1:22" ht="27.75" customHeight="1">
      <c r="A386" s="106">
        <f t="shared" si="6"/>
        <v>368</v>
      </c>
      <c r="B386" s="507" t="str">
        <f>IF(基本情報入力シート!C420="","",基本情報入力シート!C420)</f>
        <v/>
      </c>
      <c r="C386" s="508"/>
      <c r="D386" s="508"/>
      <c r="E386" s="508"/>
      <c r="F386" s="508"/>
      <c r="G386" s="508"/>
      <c r="H386" s="508"/>
      <c r="I386" s="508"/>
      <c r="J386" s="508"/>
      <c r="K386" s="509"/>
      <c r="L386" s="107" t="str">
        <f>IF(基本情報入力シート!M420="","",基本情報入力シート!M420)</f>
        <v/>
      </c>
      <c r="M386" s="107" t="str">
        <f>IF(基本情報入力シート!R420="","",基本情報入力シート!R420)</f>
        <v/>
      </c>
      <c r="N386" s="108" t="str">
        <f>IF(基本情報入力シート!W420="","",基本情報入力シート!W420)</f>
        <v/>
      </c>
      <c r="O386" s="109" t="str">
        <f>IF(基本情報入力シート!X420="","",基本情報入力シート!X420)</f>
        <v/>
      </c>
      <c r="P386" s="110" t="str">
        <f>IF(基本情報入力シート!Y420="","",基本情報入力シート!Y420)</f>
        <v/>
      </c>
      <c r="Q386" s="409"/>
      <c r="R386" s="111"/>
      <c r="S386" s="116"/>
      <c r="T386" s="112"/>
      <c r="U386" s="113"/>
      <c r="V386" s="135"/>
    </row>
    <row r="387" spans="1:22" ht="27.75" customHeight="1">
      <c r="A387" s="106">
        <f t="shared" si="6"/>
        <v>369</v>
      </c>
      <c r="B387" s="507" t="str">
        <f>IF(基本情報入力シート!C421="","",基本情報入力シート!C421)</f>
        <v/>
      </c>
      <c r="C387" s="508"/>
      <c r="D387" s="508"/>
      <c r="E387" s="508"/>
      <c r="F387" s="508"/>
      <c r="G387" s="508"/>
      <c r="H387" s="508"/>
      <c r="I387" s="508"/>
      <c r="J387" s="508"/>
      <c r="K387" s="509"/>
      <c r="L387" s="107" t="str">
        <f>IF(基本情報入力シート!M421="","",基本情報入力シート!M421)</f>
        <v/>
      </c>
      <c r="M387" s="107" t="str">
        <f>IF(基本情報入力シート!R421="","",基本情報入力シート!R421)</f>
        <v/>
      </c>
      <c r="N387" s="108" t="str">
        <f>IF(基本情報入力シート!W421="","",基本情報入力シート!W421)</f>
        <v/>
      </c>
      <c r="O387" s="109" t="str">
        <f>IF(基本情報入力シート!X421="","",基本情報入力シート!X421)</f>
        <v/>
      </c>
      <c r="P387" s="110" t="str">
        <f>IF(基本情報入力シート!Y421="","",基本情報入力シート!Y421)</f>
        <v/>
      </c>
      <c r="Q387" s="409"/>
      <c r="R387" s="111"/>
      <c r="S387" s="116"/>
      <c r="T387" s="112"/>
      <c r="U387" s="113"/>
      <c r="V387" s="135"/>
    </row>
    <row r="388" spans="1:22" ht="27.75" customHeight="1">
      <c r="A388" s="106">
        <f t="shared" si="6"/>
        <v>370</v>
      </c>
      <c r="B388" s="507" t="str">
        <f>IF(基本情報入力シート!C422="","",基本情報入力シート!C422)</f>
        <v/>
      </c>
      <c r="C388" s="508"/>
      <c r="D388" s="508"/>
      <c r="E388" s="508"/>
      <c r="F388" s="508"/>
      <c r="G388" s="508"/>
      <c r="H388" s="508"/>
      <c r="I388" s="508"/>
      <c r="J388" s="508"/>
      <c r="K388" s="509"/>
      <c r="L388" s="107" t="str">
        <f>IF(基本情報入力シート!M422="","",基本情報入力シート!M422)</f>
        <v/>
      </c>
      <c r="M388" s="107" t="str">
        <f>IF(基本情報入力シート!R422="","",基本情報入力シート!R422)</f>
        <v/>
      </c>
      <c r="N388" s="108" t="str">
        <f>IF(基本情報入力シート!W422="","",基本情報入力シート!W422)</f>
        <v/>
      </c>
      <c r="O388" s="109" t="str">
        <f>IF(基本情報入力シート!X422="","",基本情報入力シート!X422)</f>
        <v/>
      </c>
      <c r="P388" s="110" t="str">
        <f>IF(基本情報入力シート!Y422="","",基本情報入力シート!Y422)</f>
        <v/>
      </c>
      <c r="Q388" s="409"/>
      <c r="R388" s="111"/>
      <c r="S388" s="116"/>
      <c r="T388" s="112"/>
      <c r="U388" s="113"/>
      <c r="V388" s="135"/>
    </row>
    <row r="389" spans="1:22" ht="27.75" customHeight="1">
      <c r="A389" s="106">
        <f t="shared" si="6"/>
        <v>371</v>
      </c>
      <c r="B389" s="507" t="str">
        <f>IF(基本情報入力シート!C423="","",基本情報入力シート!C423)</f>
        <v/>
      </c>
      <c r="C389" s="508"/>
      <c r="D389" s="508"/>
      <c r="E389" s="508"/>
      <c r="F389" s="508"/>
      <c r="G389" s="508"/>
      <c r="H389" s="508"/>
      <c r="I389" s="508"/>
      <c r="J389" s="508"/>
      <c r="K389" s="509"/>
      <c r="L389" s="107" t="str">
        <f>IF(基本情報入力シート!M423="","",基本情報入力シート!M423)</f>
        <v/>
      </c>
      <c r="M389" s="107" t="str">
        <f>IF(基本情報入力シート!R423="","",基本情報入力シート!R423)</f>
        <v/>
      </c>
      <c r="N389" s="108" t="str">
        <f>IF(基本情報入力シート!W423="","",基本情報入力シート!W423)</f>
        <v/>
      </c>
      <c r="O389" s="109" t="str">
        <f>IF(基本情報入力シート!X423="","",基本情報入力シート!X423)</f>
        <v/>
      </c>
      <c r="P389" s="110" t="str">
        <f>IF(基本情報入力シート!Y423="","",基本情報入力シート!Y423)</f>
        <v/>
      </c>
      <c r="Q389" s="409"/>
      <c r="R389" s="111"/>
      <c r="S389" s="116"/>
      <c r="T389" s="112"/>
      <c r="U389" s="113"/>
      <c r="V389" s="135"/>
    </row>
    <row r="390" spans="1:22" ht="27.75" customHeight="1">
      <c r="A390" s="106">
        <f t="shared" si="6"/>
        <v>372</v>
      </c>
      <c r="B390" s="507" t="str">
        <f>IF(基本情報入力シート!C424="","",基本情報入力シート!C424)</f>
        <v/>
      </c>
      <c r="C390" s="508"/>
      <c r="D390" s="508"/>
      <c r="E390" s="508"/>
      <c r="F390" s="508"/>
      <c r="G390" s="508"/>
      <c r="H390" s="508"/>
      <c r="I390" s="508"/>
      <c r="J390" s="508"/>
      <c r="K390" s="509"/>
      <c r="L390" s="107" t="str">
        <f>IF(基本情報入力シート!M424="","",基本情報入力シート!M424)</f>
        <v/>
      </c>
      <c r="M390" s="107" t="str">
        <f>IF(基本情報入力シート!R424="","",基本情報入力シート!R424)</f>
        <v/>
      </c>
      <c r="N390" s="108" t="str">
        <f>IF(基本情報入力シート!W424="","",基本情報入力シート!W424)</f>
        <v/>
      </c>
      <c r="O390" s="109" t="str">
        <f>IF(基本情報入力シート!X424="","",基本情報入力シート!X424)</f>
        <v/>
      </c>
      <c r="P390" s="110" t="str">
        <f>IF(基本情報入力シート!Y424="","",基本情報入力シート!Y424)</f>
        <v/>
      </c>
      <c r="Q390" s="409"/>
      <c r="R390" s="111"/>
      <c r="S390" s="116"/>
      <c r="T390" s="112"/>
      <c r="U390" s="113"/>
      <c r="V390" s="135"/>
    </row>
    <row r="391" spans="1:22" ht="27.75" customHeight="1">
      <c r="A391" s="106">
        <f t="shared" si="6"/>
        <v>373</v>
      </c>
      <c r="B391" s="507" t="str">
        <f>IF(基本情報入力シート!C425="","",基本情報入力シート!C425)</f>
        <v/>
      </c>
      <c r="C391" s="508"/>
      <c r="D391" s="508"/>
      <c r="E391" s="508"/>
      <c r="F391" s="508"/>
      <c r="G391" s="508"/>
      <c r="H391" s="508"/>
      <c r="I391" s="508"/>
      <c r="J391" s="508"/>
      <c r="K391" s="509"/>
      <c r="L391" s="107" t="str">
        <f>IF(基本情報入力シート!M425="","",基本情報入力シート!M425)</f>
        <v/>
      </c>
      <c r="M391" s="107" t="str">
        <f>IF(基本情報入力シート!R425="","",基本情報入力シート!R425)</f>
        <v/>
      </c>
      <c r="N391" s="108" t="str">
        <f>IF(基本情報入力シート!W425="","",基本情報入力シート!W425)</f>
        <v/>
      </c>
      <c r="O391" s="109" t="str">
        <f>IF(基本情報入力シート!X425="","",基本情報入力シート!X425)</f>
        <v/>
      </c>
      <c r="P391" s="110" t="str">
        <f>IF(基本情報入力シート!Y425="","",基本情報入力シート!Y425)</f>
        <v/>
      </c>
      <c r="Q391" s="409"/>
      <c r="R391" s="111"/>
      <c r="S391" s="116"/>
      <c r="T391" s="112"/>
      <c r="U391" s="113"/>
      <c r="V391" s="135"/>
    </row>
    <row r="392" spans="1:22" ht="27.75" customHeight="1">
      <c r="A392" s="106">
        <f t="shared" si="6"/>
        <v>374</v>
      </c>
      <c r="B392" s="507" t="str">
        <f>IF(基本情報入力シート!C426="","",基本情報入力シート!C426)</f>
        <v/>
      </c>
      <c r="C392" s="508"/>
      <c r="D392" s="508"/>
      <c r="E392" s="508"/>
      <c r="F392" s="508"/>
      <c r="G392" s="508"/>
      <c r="H392" s="508"/>
      <c r="I392" s="508"/>
      <c r="J392" s="508"/>
      <c r="K392" s="509"/>
      <c r="L392" s="107" t="str">
        <f>IF(基本情報入力シート!M426="","",基本情報入力シート!M426)</f>
        <v/>
      </c>
      <c r="M392" s="107" t="str">
        <f>IF(基本情報入力シート!R426="","",基本情報入力シート!R426)</f>
        <v/>
      </c>
      <c r="N392" s="108" t="str">
        <f>IF(基本情報入力シート!W426="","",基本情報入力シート!W426)</f>
        <v/>
      </c>
      <c r="O392" s="109" t="str">
        <f>IF(基本情報入力シート!X426="","",基本情報入力シート!X426)</f>
        <v/>
      </c>
      <c r="P392" s="110" t="str">
        <f>IF(基本情報入力シート!Y426="","",基本情報入力シート!Y426)</f>
        <v/>
      </c>
      <c r="Q392" s="409"/>
      <c r="R392" s="111"/>
      <c r="S392" s="116"/>
      <c r="T392" s="112"/>
      <c r="U392" s="113"/>
      <c r="V392" s="135"/>
    </row>
    <row r="393" spans="1:22" ht="27.75" customHeight="1">
      <c r="A393" s="106">
        <f t="shared" si="6"/>
        <v>375</v>
      </c>
      <c r="B393" s="507" t="str">
        <f>IF(基本情報入力シート!C427="","",基本情報入力シート!C427)</f>
        <v/>
      </c>
      <c r="C393" s="508"/>
      <c r="D393" s="508"/>
      <c r="E393" s="508"/>
      <c r="F393" s="508"/>
      <c r="G393" s="508"/>
      <c r="H393" s="508"/>
      <c r="I393" s="508"/>
      <c r="J393" s="508"/>
      <c r="K393" s="509"/>
      <c r="L393" s="107" t="str">
        <f>IF(基本情報入力シート!M427="","",基本情報入力シート!M427)</f>
        <v/>
      </c>
      <c r="M393" s="107" t="str">
        <f>IF(基本情報入力シート!R427="","",基本情報入力シート!R427)</f>
        <v/>
      </c>
      <c r="N393" s="108" t="str">
        <f>IF(基本情報入力シート!W427="","",基本情報入力シート!W427)</f>
        <v/>
      </c>
      <c r="O393" s="109" t="str">
        <f>IF(基本情報入力シート!X427="","",基本情報入力シート!X427)</f>
        <v/>
      </c>
      <c r="P393" s="110" t="str">
        <f>IF(基本情報入力シート!Y427="","",基本情報入力シート!Y427)</f>
        <v/>
      </c>
      <c r="Q393" s="409"/>
      <c r="R393" s="111"/>
      <c r="S393" s="116"/>
      <c r="T393" s="112"/>
      <c r="U393" s="113"/>
      <c r="V393" s="135"/>
    </row>
    <row r="394" spans="1:22" ht="27.75" customHeight="1">
      <c r="A394" s="106">
        <f t="shared" si="6"/>
        <v>376</v>
      </c>
      <c r="B394" s="507" t="str">
        <f>IF(基本情報入力シート!C428="","",基本情報入力シート!C428)</f>
        <v/>
      </c>
      <c r="C394" s="508"/>
      <c r="D394" s="508"/>
      <c r="E394" s="508"/>
      <c r="F394" s="508"/>
      <c r="G394" s="508"/>
      <c r="H394" s="508"/>
      <c r="I394" s="508"/>
      <c r="J394" s="508"/>
      <c r="K394" s="509"/>
      <c r="L394" s="107" t="str">
        <f>IF(基本情報入力シート!M428="","",基本情報入力シート!M428)</f>
        <v/>
      </c>
      <c r="M394" s="107" t="str">
        <f>IF(基本情報入力シート!R428="","",基本情報入力シート!R428)</f>
        <v/>
      </c>
      <c r="N394" s="108" t="str">
        <f>IF(基本情報入力シート!W428="","",基本情報入力シート!W428)</f>
        <v/>
      </c>
      <c r="O394" s="109" t="str">
        <f>IF(基本情報入力シート!X428="","",基本情報入力シート!X428)</f>
        <v/>
      </c>
      <c r="P394" s="110" t="str">
        <f>IF(基本情報入力シート!Y428="","",基本情報入力シート!Y428)</f>
        <v/>
      </c>
      <c r="Q394" s="409"/>
      <c r="R394" s="111"/>
      <c r="S394" s="116"/>
      <c r="T394" s="112"/>
      <c r="U394" s="113"/>
      <c r="V394" s="135"/>
    </row>
    <row r="395" spans="1:22" ht="27.75" customHeight="1">
      <c r="A395" s="106">
        <f t="shared" si="6"/>
        <v>377</v>
      </c>
      <c r="B395" s="507" t="str">
        <f>IF(基本情報入力シート!C429="","",基本情報入力シート!C429)</f>
        <v/>
      </c>
      <c r="C395" s="508"/>
      <c r="D395" s="508"/>
      <c r="E395" s="508"/>
      <c r="F395" s="508"/>
      <c r="G395" s="508"/>
      <c r="H395" s="508"/>
      <c r="I395" s="508"/>
      <c r="J395" s="508"/>
      <c r="K395" s="509"/>
      <c r="L395" s="107" t="str">
        <f>IF(基本情報入力シート!M429="","",基本情報入力シート!M429)</f>
        <v/>
      </c>
      <c r="M395" s="107" t="str">
        <f>IF(基本情報入力シート!R429="","",基本情報入力シート!R429)</f>
        <v/>
      </c>
      <c r="N395" s="108" t="str">
        <f>IF(基本情報入力シート!W429="","",基本情報入力シート!W429)</f>
        <v/>
      </c>
      <c r="O395" s="109" t="str">
        <f>IF(基本情報入力シート!X429="","",基本情報入力シート!X429)</f>
        <v/>
      </c>
      <c r="P395" s="110" t="str">
        <f>IF(基本情報入力シート!Y429="","",基本情報入力シート!Y429)</f>
        <v/>
      </c>
      <c r="Q395" s="409"/>
      <c r="R395" s="111"/>
      <c r="S395" s="116"/>
      <c r="T395" s="112"/>
      <c r="U395" s="113"/>
      <c r="V395" s="135"/>
    </row>
    <row r="396" spans="1:22" ht="27.75" customHeight="1">
      <c r="A396" s="106">
        <f t="shared" si="6"/>
        <v>378</v>
      </c>
      <c r="B396" s="507" t="str">
        <f>IF(基本情報入力シート!C430="","",基本情報入力シート!C430)</f>
        <v/>
      </c>
      <c r="C396" s="508"/>
      <c r="D396" s="508"/>
      <c r="E396" s="508"/>
      <c r="F396" s="508"/>
      <c r="G396" s="508"/>
      <c r="H396" s="508"/>
      <c r="I396" s="508"/>
      <c r="J396" s="508"/>
      <c r="K396" s="509"/>
      <c r="L396" s="107" t="str">
        <f>IF(基本情報入力シート!M430="","",基本情報入力シート!M430)</f>
        <v/>
      </c>
      <c r="M396" s="107" t="str">
        <f>IF(基本情報入力シート!R430="","",基本情報入力シート!R430)</f>
        <v/>
      </c>
      <c r="N396" s="108" t="str">
        <f>IF(基本情報入力シート!W430="","",基本情報入力シート!W430)</f>
        <v/>
      </c>
      <c r="O396" s="109" t="str">
        <f>IF(基本情報入力シート!X430="","",基本情報入力シート!X430)</f>
        <v/>
      </c>
      <c r="P396" s="110" t="str">
        <f>IF(基本情報入力シート!Y430="","",基本情報入力シート!Y430)</f>
        <v/>
      </c>
      <c r="Q396" s="409"/>
      <c r="R396" s="111"/>
      <c r="S396" s="116"/>
      <c r="T396" s="112"/>
      <c r="U396" s="113"/>
      <c r="V396" s="135"/>
    </row>
    <row r="397" spans="1:22" ht="27.75" customHeight="1">
      <c r="A397" s="106">
        <f t="shared" si="6"/>
        <v>379</v>
      </c>
      <c r="B397" s="507" t="str">
        <f>IF(基本情報入力シート!C431="","",基本情報入力シート!C431)</f>
        <v/>
      </c>
      <c r="C397" s="508"/>
      <c r="D397" s="508"/>
      <c r="E397" s="508"/>
      <c r="F397" s="508"/>
      <c r="G397" s="508"/>
      <c r="H397" s="508"/>
      <c r="I397" s="508"/>
      <c r="J397" s="508"/>
      <c r="K397" s="509"/>
      <c r="L397" s="107" t="str">
        <f>IF(基本情報入力シート!M431="","",基本情報入力シート!M431)</f>
        <v/>
      </c>
      <c r="M397" s="107" t="str">
        <f>IF(基本情報入力シート!R431="","",基本情報入力シート!R431)</f>
        <v/>
      </c>
      <c r="N397" s="108" t="str">
        <f>IF(基本情報入力シート!W431="","",基本情報入力シート!W431)</f>
        <v/>
      </c>
      <c r="O397" s="109" t="str">
        <f>IF(基本情報入力シート!X431="","",基本情報入力シート!X431)</f>
        <v/>
      </c>
      <c r="P397" s="110" t="str">
        <f>IF(基本情報入力シート!Y431="","",基本情報入力シート!Y431)</f>
        <v/>
      </c>
      <c r="Q397" s="409"/>
      <c r="R397" s="111"/>
      <c r="S397" s="116"/>
      <c r="T397" s="112"/>
      <c r="U397" s="113"/>
      <c r="V397" s="135"/>
    </row>
    <row r="398" spans="1:22" ht="27.75" customHeight="1">
      <c r="A398" s="106">
        <f t="shared" si="6"/>
        <v>380</v>
      </c>
      <c r="B398" s="507" t="str">
        <f>IF(基本情報入力シート!C432="","",基本情報入力シート!C432)</f>
        <v/>
      </c>
      <c r="C398" s="508"/>
      <c r="D398" s="508"/>
      <c r="E398" s="508"/>
      <c r="F398" s="508"/>
      <c r="G398" s="508"/>
      <c r="H398" s="508"/>
      <c r="I398" s="508"/>
      <c r="J398" s="508"/>
      <c r="K398" s="509"/>
      <c r="L398" s="107" t="str">
        <f>IF(基本情報入力シート!M432="","",基本情報入力シート!M432)</f>
        <v/>
      </c>
      <c r="M398" s="107" t="str">
        <f>IF(基本情報入力シート!R432="","",基本情報入力シート!R432)</f>
        <v/>
      </c>
      <c r="N398" s="108" t="str">
        <f>IF(基本情報入力シート!W432="","",基本情報入力シート!W432)</f>
        <v/>
      </c>
      <c r="O398" s="109" t="str">
        <f>IF(基本情報入力シート!X432="","",基本情報入力シート!X432)</f>
        <v/>
      </c>
      <c r="P398" s="110" t="str">
        <f>IF(基本情報入力シート!Y432="","",基本情報入力シート!Y432)</f>
        <v/>
      </c>
      <c r="Q398" s="409"/>
      <c r="R398" s="111"/>
      <c r="S398" s="116"/>
      <c r="T398" s="112"/>
      <c r="U398" s="113"/>
      <c r="V398" s="135"/>
    </row>
    <row r="399" spans="1:22" ht="27.75" customHeight="1">
      <c r="A399" s="106">
        <f t="shared" si="6"/>
        <v>381</v>
      </c>
      <c r="B399" s="507" t="str">
        <f>IF(基本情報入力シート!C433="","",基本情報入力シート!C433)</f>
        <v/>
      </c>
      <c r="C399" s="508"/>
      <c r="D399" s="508"/>
      <c r="E399" s="508"/>
      <c r="F399" s="508"/>
      <c r="G399" s="508"/>
      <c r="H399" s="508"/>
      <c r="I399" s="508"/>
      <c r="J399" s="508"/>
      <c r="K399" s="509"/>
      <c r="L399" s="107" t="str">
        <f>IF(基本情報入力シート!M433="","",基本情報入力シート!M433)</f>
        <v/>
      </c>
      <c r="M399" s="107" t="str">
        <f>IF(基本情報入力シート!R433="","",基本情報入力シート!R433)</f>
        <v/>
      </c>
      <c r="N399" s="108" t="str">
        <f>IF(基本情報入力シート!W433="","",基本情報入力シート!W433)</f>
        <v/>
      </c>
      <c r="O399" s="109" t="str">
        <f>IF(基本情報入力シート!X433="","",基本情報入力シート!X433)</f>
        <v/>
      </c>
      <c r="P399" s="110" t="str">
        <f>IF(基本情報入力シート!Y433="","",基本情報入力シート!Y433)</f>
        <v/>
      </c>
      <c r="Q399" s="409"/>
      <c r="R399" s="111"/>
      <c r="S399" s="116"/>
      <c r="T399" s="112"/>
      <c r="U399" s="113"/>
      <c r="V399" s="135"/>
    </row>
    <row r="400" spans="1:22" ht="27.75" customHeight="1">
      <c r="A400" s="106">
        <f t="shared" si="6"/>
        <v>382</v>
      </c>
      <c r="B400" s="507" t="str">
        <f>IF(基本情報入力シート!C434="","",基本情報入力シート!C434)</f>
        <v/>
      </c>
      <c r="C400" s="508"/>
      <c r="D400" s="508"/>
      <c r="E400" s="508"/>
      <c r="F400" s="508"/>
      <c r="G400" s="508"/>
      <c r="H400" s="508"/>
      <c r="I400" s="508"/>
      <c r="J400" s="508"/>
      <c r="K400" s="509"/>
      <c r="L400" s="107" t="str">
        <f>IF(基本情報入力シート!M434="","",基本情報入力シート!M434)</f>
        <v/>
      </c>
      <c r="M400" s="107" t="str">
        <f>IF(基本情報入力シート!R434="","",基本情報入力シート!R434)</f>
        <v/>
      </c>
      <c r="N400" s="108" t="str">
        <f>IF(基本情報入力シート!W434="","",基本情報入力シート!W434)</f>
        <v/>
      </c>
      <c r="O400" s="109" t="str">
        <f>IF(基本情報入力シート!X434="","",基本情報入力シート!X434)</f>
        <v/>
      </c>
      <c r="P400" s="110" t="str">
        <f>IF(基本情報入力シート!Y434="","",基本情報入力シート!Y434)</f>
        <v/>
      </c>
      <c r="Q400" s="409"/>
      <c r="R400" s="111"/>
      <c r="S400" s="116"/>
      <c r="T400" s="112"/>
      <c r="U400" s="113"/>
      <c r="V400" s="135"/>
    </row>
    <row r="401" spans="1:22" ht="27.75" customHeight="1">
      <c r="A401" s="106">
        <f t="shared" si="6"/>
        <v>383</v>
      </c>
      <c r="B401" s="507" t="str">
        <f>IF(基本情報入力シート!C435="","",基本情報入力シート!C435)</f>
        <v/>
      </c>
      <c r="C401" s="508"/>
      <c r="D401" s="508"/>
      <c r="E401" s="508"/>
      <c r="F401" s="508"/>
      <c r="G401" s="508"/>
      <c r="H401" s="508"/>
      <c r="I401" s="508"/>
      <c r="J401" s="508"/>
      <c r="K401" s="509"/>
      <c r="L401" s="107" t="str">
        <f>IF(基本情報入力シート!M435="","",基本情報入力シート!M435)</f>
        <v/>
      </c>
      <c r="M401" s="107" t="str">
        <f>IF(基本情報入力シート!R435="","",基本情報入力シート!R435)</f>
        <v/>
      </c>
      <c r="N401" s="108" t="str">
        <f>IF(基本情報入力シート!W435="","",基本情報入力シート!W435)</f>
        <v/>
      </c>
      <c r="O401" s="109" t="str">
        <f>IF(基本情報入力シート!X435="","",基本情報入力シート!X435)</f>
        <v/>
      </c>
      <c r="P401" s="110" t="str">
        <f>IF(基本情報入力シート!Y435="","",基本情報入力シート!Y435)</f>
        <v/>
      </c>
      <c r="Q401" s="409"/>
      <c r="R401" s="111"/>
      <c r="S401" s="116"/>
      <c r="T401" s="112"/>
      <c r="U401" s="113"/>
      <c r="V401" s="135"/>
    </row>
    <row r="402" spans="1:22" ht="27.75" customHeight="1">
      <c r="A402" s="106">
        <f t="shared" si="6"/>
        <v>384</v>
      </c>
      <c r="B402" s="507" t="str">
        <f>IF(基本情報入力シート!C436="","",基本情報入力シート!C436)</f>
        <v/>
      </c>
      <c r="C402" s="508"/>
      <c r="D402" s="508"/>
      <c r="E402" s="508"/>
      <c r="F402" s="508"/>
      <c r="G402" s="508"/>
      <c r="H402" s="508"/>
      <c r="I402" s="508"/>
      <c r="J402" s="508"/>
      <c r="K402" s="509"/>
      <c r="L402" s="107" t="str">
        <f>IF(基本情報入力シート!M436="","",基本情報入力シート!M436)</f>
        <v/>
      </c>
      <c r="M402" s="107" t="str">
        <f>IF(基本情報入力シート!R436="","",基本情報入力シート!R436)</f>
        <v/>
      </c>
      <c r="N402" s="108" t="str">
        <f>IF(基本情報入力シート!W436="","",基本情報入力シート!W436)</f>
        <v/>
      </c>
      <c r="O402" s="109" t="str">
        <f>IF(基本情報入力シート!X436="","",基本情報入力シート!X436)</f>
        <v/>
      </c>
      <c r="P402" s="110" t="str">
        <f>IF(基本情報入力シート!Y436="","",基本情報入力シート!Y436)</f>
        <v/>
      </c>
      <c r="Q402" s="409"/>
      <c r="R402" s="111"/>
      <c r="S402" s="116"/>
      <c r="T402" s="112"/>
      <c r="U402" s="113"/>
      <c r="V402" s="135"/>
    </row>
    <row r="403" spans="1:22" ht="27.75" customHeight="1">
      <c r="A403" s="106">
        <f t="shared" si="6"/>
        <v>385</v>
      </c>
      <c r="B403" s="507" t="str">
        <f>IF(基本情報入力シート!C437="","",基本情報入力シート!C437)</f>
        <v/>
      </c>
      <c r="C403" s="508"/>
      <c r="D403" s="508"/>
      <c r="E403" s="508"/>
      <c r="F403" s="508"/>
      <c r="G403" s="508"/>
      <c r="H403" s="508"/>
      <c r="I403" s="508"/>
      <c r="J403" s="508"/>
      <c r="K403" s="509"/>
      <c r="L403" s="107" t="str">
        <f>IF(基本情報入力シート!M437="","",基本情報入力シート!M437)</f>
        <v/>
      </c>
      <c r="M403" s="107" t="str">
        <f>IF(基本情報入力シート!R437="","",基本情報入力シート!R437)</f>
        <v/>
      </c>
      <c r="N403" s="108" t="str">
        <f>IF(基本情報入力シート!W437="","",基本情報入力シート!W437)</f>
        <v/>
      </c>
      <c r="O403" s="109" t="str">
        <f>IF(基本情報入力シート!X437="","",基本情報入力シート!X437)</f>
        <v/>
      </c>
      <c r="P403" s="110" t="str">
        <f>IF(基本情報入力シート!Y437="","",基本情報入力シート!Y437)</f>
        <v/>
      </c>
      <c r="Q403" s="409"/>
      <c r="R403" s="111"/>
      <c r="S403" s="116"/>
      <c r="T403" s="112"/>
      <c r="U403" s="113"/>
      <c r="V403" s="135"/>
    </row>
    <row r="404" spans="1:22" ht="27.75" customHeight="1">
      <c r="A404" s="106">
        <f t="shared" si="6"/>
        <v>386</v>
      </c>
      <c r="B404" s="507" t="str">
        <f>IF(基本情報入力シート!C438="","",基本情報入力シート!C438)</f>
        <v/>
      </c>
      <c r="C404" s="508"/>
      <c r="D404" s="508"/>
      <c r="E404" s="508"/>
      <c r="F404" s="508"/>
      <c r="G404" s="508"/>
      <c r="H404" s="508"/>
      <c r="I404" s="508"/>
      <c r="J404" s="508"/>
      <c r="K404" s="509"/>
      <c r="L404" s="107" t="str">
        <f>IF(基本情報入力シート!M438="","",基本情報入力シート!M438)</f>
        <v/>
      </c>
      <c r="M404" s="107" t="str">
        <f>IF(基本情報入力シート!R438="","",基本情報入力シート!R438)</f>
        <v/>
      </c>
      <c r="N404" s="108" t="str">
        <f>IF(基本情報入力シート!W438="","",基本情報入力シート!W438)</f>
        <v/>
      </c>
      <c r="O404" s="109" t="str">
        <f>IF(基本情報入力シート!X438="","",基本情報入力シート!X438)</f>
        <v/>
      </c>
      <c r="P404" s="110" t="str">
        <f>IF(基本情報入力シート!Y438="","",基本情報入力シート!Y438)</f>
        <v/>
      </c>
      <c r="Q404" s="409"/>
      <c r="R404" s="111"/>
      <c r="S404" s="116"/>
      <c r="T404" s="112"/>
      <c r="U404" s="113"/>
      <c r="V404" s="135"/>
    </row>
    <row r="405" spans="1:22" ht="27.75" customHeight="1">
      <c r="A405" s="106">
        <f t="shared" si="6"/>
        <v>387</v>
      </c>
      <c r="B405" s="507" t="str">
        <f>IF(基本情報入力シート!C439="","",基本情報入力シート!C439)</f>
        <v/>
      </c>
      <c r="C405" s="508"/>
      <c r="D405" s="508"/>
      <c r="E405" s="508"/>
      <c r="F405" s="508"/>
      <c r="G405" s="508"/>
      <c r="H405" s="508"/>
      <c r="I405" s="508"/>
      <c r="J405" s="508"/>
      <c r="K405" s="509"/>
      <c r="L405" s="107" t="str">
        <f>IF(基本情報入力シート!M439="","",基本情報入力シート!M439)</f>
        <v/>
      </c>
      <c r="M405" s="107" t="str">
        <f>IF(基本情報入力シート!R439="","",基本情報入力シート!R439)</f>
        <v/>
      </c>
      <c r="N405" s="108" t="str">
        <f>IF(基本情報入力シート!W439="","",基本情報入力シート!W439)</f>
        <v/>
      </c>
      <c r="O405" s="109" t="str">
        <f>IF(基本情報入力シート!X439="","",基本情報入力シート!X439)</f>
        <v/>
      </c>
      <c r="P405" s="110" t="str">
        <f>IF(基本情報入力シート!Y439="","",基本情報入力シート!Y439)</f>
        <v/>
      </c>
      <c r="Q405" s="409"/>
      <c r="R405" s="111"/>
      <c r="S405" s="116"/>
      <c r="T405" s="112"/>
      <c r="U405" s="113"/>
      <c r="V405" s="135"/>
    </row>
    <row r="406" spans="1:22" ht="27.75" customHeight="1">
      <c r="A406" s="106">
        <f t="shared" si="6"/>
        <v>388</v>
      </c>
      <c r="B406" s="507" t="str">
        <f>IF(基本情報入力シート!C440="","",基本情報入力シート!C440)</f>
        <v/>
      </c>
      <c r="C406" s="508"/>
      <c r="D406" s="508"/>
      <c r="E406" s="508"/>
      <c r="F406" s="508"/>
      <c r="G406" s="508"/>
      <c r="H406" s="508"/>
      <c r="I406" s="508"/>
      <c r="J406" s="508"/>
      <c r="K406" s="509"/>
      <c r="L406" s="107" t="str">
        <f>IF(基本情報入力シート!M440="","",基本情報入力シート!M440)</f>
        <v/>
      </c>
      <c r="M406" s="107" t="str">
        <f>IF(基本情報入力シート!R440="","",基本情報入力シート!R440)</f>
        <v/>
      </c>
      <c r="N406" s="108" t="str">
        <f>IF(基本情報入力シート!W440="","",基本情報入力シート!W440)</f>
        <v/>
      </c>
      <c r="O406" s="109" t="str">
        <f>IF(基本情報入力シート!X440="","",基本情報入力シート!X440)</f>
        <v/>
      </c>
      <c r="P406" s="110" t="str">
        <f>IF(基本情報入力シート!Y440="","",基本情報入力シート!Y440)</f>
        <v/>
      </c>
      <c r="Q406" s="409"/>
      <c r="R406" s="111"/>
      <c r="S406" s="116"/>
      <c r="T406" s="112"/>
      <c r="U406" s="113"/>
      <c r="V406" s="135"/>
    </row>
    <row r="407" spans="1:22" ht="27.75" customHeight="1">
      <c r="A407" s="106">
        <f t="shared" si="6"/>
        <v>389</v>
      </c>
      <c r="B407" s="507" t="str">
        <f>IF(基本情報入力シート!C441="","",基本情報入力シート!C441)</f>
        <v/>
      </c>
      <c r="C407" s="508"/>
      <c r="D407" s="508"/>
      <c r="E407" s="508"/>
      <c r="F407" s="508"/>
      <c r="G407" s="508"/>
      <c r="H407" s="508"/>
      <c r="I407" s="508"/>
      <c r="J407" s="508"/>
      <c r="K407" s="509"/>
      <c r="L407" s="107" t="str">
        <f>IF(基本情報入力シート!M441="","",基本情報入力シート!M441)</f>
        <v/>
      </c>
      <c r="M407" s="107" t="str">
        <f>IF(基本情報入力シート!R441="","",基本情報入力シート!R441)</f>
        <v/>
      </c>
      <c r="N407" s="108" t="str">
        <f>IF(基本情報入力シート!W441="","",基本情報入力シート!W441)</f>
        <v/>
      </c>
      <c r="O407" s="109" t="str">
        <f>IF(基本情報入力シート!X441="","",基本情報入力シート!X441)</f>
        <v/>
      </c>
      <c r="P407" s="110" t="str">
        <f>IF(基本情報入力シート!Y441="","",基本情報入力シート!Y441)</f>
        <v/>
      </c>
      <c r="Q407" s="409"/>
      <c r="R407" s="111"/>
      <c r="S407" s="116"/>
      <c r="T407" s="112"/>
      <c r="U407" s="113"/>
      <c r="V407" s="135"/>
    </row>
    <row r="408" spans="1:22" ht="27.75" customHeight="1">
      <c r="A408" s="106">
        <f t="shared" si="6"/>
        <v>390</v>
      </c>
      <c r="B408" s="507" t="str">
        <f>IF(基本情報入力シート!C442="","",基本情報入力シート!C442)</f>
        <v/>
      </c>
      <c r="C408" s="508"/>
      <c r="D408" s="508"/>
      <c r="E408" s="508"/>
      <c r="F408" s="508"/>
      <c r="G408" s="508"/>
      <c r="H408" s="508"/>
      <c r="I408" s="508"/>
      <c r="J408" s="508"/>
      <c r="K408" s="509"/>
      <c r="L408" s="107" t="str">
        <f>IF(基本情報入力シート!M442="","",基本情報入力シート!M442)</f>
        <v/>
      </c>
      <c r="M408" s="107" t="str">
        <f>IF(基本情報入力シート!R442="","",基本情報入力シート!R442)</f>
        <v/>
      </c>
      <c r="N408" s="108" t="str">
        <f>IF(基本情報入力シート!W442="","",基本情報入力シート!W442)</f>
        <v/>
      </c>
      <c r="O408" s="109" t="str">
        <f>IF(基本情報入力シート!X442="","",基本情報入力シート!X442)</f>
        <v/>
      </c>
      <c r="P408" s="110" t="str">
        <f>IF(基本情報入力シート!Y442="","",基本情報入力シート!Y442)</f>
        <v/>
      </c>
      <c r="Q408" s="409"/>
      <c r="R408" s="111"/>
      <c r="S408" s="116"/>
      <c r="T408" s="112"/>
      <c r="U408" s="113"/>
      <c r="V408" s="135"/>
    </row>
    <row r="409" spans="1:22" ht="27.75" customHeight="1">
      <c r="A409" s="106">
        <f t="shared" si="6"/>
        <v>391</v>
      </c>
      <c r="B409" s="507" t="str">
        <f>IF(基本情報入力シート!C443="","",基本情報入力シート!C443)</f>
        <v/>
      </c>
      <c r="C409" s="508"/>
      <c r="D409" s="508"/>
      <c r="E409" s="508"/>
      <c r="F409" s="508"/>
      <c r="G409" s="508"/>
      <c r="H409" s="508"/>
      <c r="I409" s="508"/>
      <c r="J409" s="508"/>
      <c r="K409" s="509"/>
      <c r="L409" s="107" t="str">
        <f>IF(基本情報入力シート!M443="","",基本情報入力シート!M443)</f>
        <v/>
      </c>
      <c r="M409" s="107" t="str">
        <f>IF(基本情報入力シート!R443="","",基本情報入力シート!R443)</f>
        <v/>
      </c>
      <c r="N409" s="108" t="str">
        <f>IF(基本情報入力シート!W443="","",基本情報入力シート!W443)</f>
        <v/>
      </c>
      <c r="O409" s="109" t="str">
        <f>IF(基本情報入力シート!X443="","",基本情報入力シート!X443)</f>
        <v/>
      </c>
      <c r="P409" s="110" t="str">
        <f>IF(基本情報入力シート!Y443="","",基本情報入力シート!Y443)</f>
        <v/>
      </c>
      <c r="Q409" s="409"/>
      <c r="R409" s="111"/>
      <c r="S409" s="116"/>
      <c r="T409" s="112"/>
      <c r="U409" s="113"/>
      <c r="V409" s="135"/>
    </row>
    <row r="410" spans="1:22" ht="27.75" customHeight="1">
      <c r="A410" s="106">
        <f t="shared" si="6"/>
        <v>392</v>
      </c>
      <c r="B410" s="507" t="str">
        <f>IF(基本情報入力シート!C444="","",基本情報入力シート!C444)</f>
        <v/>
      </c>
      <c r="C410" s="508"/>
      <c r="D410" s="508"/>
      <c r="E410" s="508"/>
      <c r="F410" s="508"/>
      <c r="G410" s="508"/>
      <c r="H410" s="508"/>
      <c r="I410" s="508"/>
      <c r="J410" s="508"/>
      <c r="K410" s="509"/>
      <c r="L410" s="107" t="str">
        <f>IF(基本情報入力シート!M444="","",基本情報入力シート!M444)</f>
        <v/>
      </c>
      <c r="M410" s="107" t="str">
        <f>IF(基本情報入力シート!R444="","",基本情報入力シート!R444)</f>
        <v/>
      </c>
      <c r="N410" s="108" t="str">
        <f>IF(基本情報入力シート!W444="","",基本情報入力シート!W444)</f>
        <v/>
      </c>
      <c r="O410" s="109" t="str">
        <f>IF(基本情報入力シート!X444="","",基本情報入力シート!X444)</f>
        <v/>
      </c>
      <c r="P410" s="110" t="str">
        <f>IF(基本情報入力シート!Y444="","",基本情報入力シート!Y444)</f>
        <v/>
      </c>
      <c r="Q410" s="409"/>
      <c r="R410" s="111"/>
      <c r="S410" s="116"/>
      <c r="T410" s="112"/>
      <c r="U410" s="113"/>
      <c r="V410" s="135"/>
    </row>
    <row r="411" spans="1:22" ht="27.75" customHeight="1">
      <c r="A411" s="106">
        <f t="shared" si="6"/>
        <v>393</v>
      </c>
      <c r="B411" s="507" t="str">
        <f>IF(基本情報入力シート!C445="","",基本情報入力シート!C445)</f>
        <v/>
      </c>
      <c r="C411" s="508"/>
      <c r="D411" s="508"/>
      <c r="E411" s="508"/>
      <c r="F411" s="508"/>
      <c r="G411" s="508"/>
      <c r="H411" s="508"/>
      <c r="I411" s="508"/>
      <c r="J411" s="508"/>
      <c r="K411" s="509"/>
      <c r="L411" s="107" t="str">
        <f>IF(基本情報入力シート!M445="","",基本情報入力シート!M445)</f>
        <v/>
      </c>
      <c r="M411" s="107" t="str">
        <f>IF(基本情報入力シート!R445="","",基本情報入力シート!R445)</f>
        <v/>
      </c>
      <c r="N411" s="108" t="str">
        <f>IF(基本情報入力シート!W445="","",基本情報入力シート!W445)</f>
        <v/>
      </c>
      <c r="O411" s="109" t="str">
        <f>IF(基本情報入力シート!X445="","",基本情報入力シート!X445)</f>
        <v/>
      </c>
      <c r="P411" s="110" t="str">
        <f>IF(基本情報入力シート!Y445="","",基本情報入力シート!Y445)</f>
        <v/>
      </c>
      <c r="Q411" s="409"/>
      <c r="R411" s="111"/>
      <c r="S411" s="116"/>
      <c r="T411" s="112"/>
      <c r="U411" s="113"/>
      <c r="V411" s="135"/>
    </row>
    <row r="412" spans="1:22" ht="27.75" customHeight="1">
      <c r="A412" s="106">
        <f t="shared" si="6"/>
        <v>394</v>
      </c>
      <c r="B412" s="507" t="str">
        <f>IF(基本情報入力シート!C446="","",基本情報入力シート!C446)</f>
        <v/>
      </c>
      <c r="C412" s="508"/>
      <c r="D412" s="508"/>
      <c r="E412" s="508"/>
      <c r="F412" s="508"/>
      <c r="G412" s="508"/>
      <c r="H412" s="508"/>
      <c r="I412" s="508"/>
      <c r="J412" s="508"/>
      <c r="K412" s="509"/>
      <c r="L412" s="107" t="str">
        <f>IF(基本情報入力シート!M446="","",基本情報入力シート!M446)</f>
        <v/>
      </c>
      <c r="M412" s="107" t="str">
        <f>IF(基本情報入力シート!R446="","",基本情報入力シート!R446)</f>
        <v/>
      </c>
      <c r="N412" s="108" t="str">
        <f>IF(基本情報入力シート!W446="","",基本情報入力シート!W446)</f>
        <v/>
      </c>
      <c r="O412" s="109" t="str">
        <f>IF(基本情報入力シート!X446="","",基本情報入力シート!X446)</f>
        <v/>
      </c>
      <c r="P412" s="110" t="str">
        <f>IF(基本情報入力シート!Y446="","",基本情報入力シート!Y446)</f>
        <v/>
      </c>
      <c r="Q412" s="409"/>
      <c r="R412" s="111"/>
      <c r="S412" s="116"/>
      <c r="T412" s="112"/>
      <c r="U412" s="113"/>
      <c r="V412" s="135"/>
    </row>
    <row r="413" spans="1:22" ht="27.75" customHeight="1">
      <c r="A413" s="106">
        <f t="shared" si="6"/>
        <v>395</v>
      </c>
      <c r="B413" s="507" t="str">
        <f>IF(基本情報入力シート!C447="","",基本情報入力シート!C447)</f>
        <v/>
      </c>
      <c r="C413" s="508"/>
      <c r="D413" s="508"/>
      <c r="E413" s="508"/>
      <c r="F413" s="508"/>
      <c r="G413" s="508"/>
      <c r="H413" s="508"/>
      <c r="I413" s="508"/>
      <c r="J413" s="508"/>
      <c r="K413" s="509"/>
      <c r="L413" s="107" t="str">
        <f>IF(基本情報入力シート!M447="","",基本情報入力シート!M447)</f>
        <v/>
      </c>
      <c r="M413" s="107" t="str">
        <f>IF(基本情報入力シート!R447="","",基本情報入力シート!R447)</f>
        <v/>
      </c>
      <c r="N413" s="108" t="str">
        <f>IF(基本情報入力シート!W447="","",基本情報入力シート!W447)</f>
        <v/>
      </c>
      <c r="O413" s="109" t="str">
        <f>IF(基本情報入力シート!X447="","",基本情報入力シート!X447)</f>
        <v/>
      </c>
      <c r="P413" s="110" t="str">
        <f>IF(基本情報入力シート!Y447="","",基本情報入力シート!Y447)</f>
        <v/>
      </c>
      <c r="Q413" s="409"/>
      <c r="R413" s="111"/>
      <c r="S413" s="116"/>
      <c r="T413" s="112"/>
      <c r="U413" s="113"/>
      <c r="V413" s="135"/>
    </row>
    <row r="414" spans="1:22" ht="27.75" customHeight="1">
      <c r="A414" s="106">
        <f t="shared" si="6"/>
        <v>396</v>
      </c>
      <c r="B414" s="507" t="str">
        <f>IF(基本情報入力シート!C448="","",基本情報入力シート!C448)</f>
        <v/>
      </c>
      <c r="C414" s="508"/>
      <c r="D414" s="508"/>
      <c r="E414" s="508"/>
      <c r="F414" s="508"/>
      <c r="G414" s="508"/>
      <c r="H414" s="508"/>
      <c r="I414" s="508"/>
      <c r="J414" s="508"/>
      <c r="K414" s="509"/>
      <c r="L414" s="107" t="str">
        <f>IF(基本情報入力シート!M448="","",基本情報入力シート!M448)</f>
        <v/>
      </c>
      <c r="M414" s="107" t="str">
        <f>IF(基本情報入力シート!R448="","",基本情報入力シート!R448)</f>
        <v/>
      </c>
      <c r="N414" s="108" t="str">
        <f>IF(基本情報入力シート!W448="","",基本情報入力シート!W448)</f>
        <v/>
      </c>
      <c r="O414" s="109" t="str">
        <f>IF(基本情報入力シート!X448="","",基本情報入力シート!X448)</f>
        <v/>
      </c>
      <c r="P414" s="110" t="str">
        <f>IF(基本情報入力シート!Y448="","",基本情報入力シート!Y448)</f>
        <v/>
      </c>
      <c r="Q414" s="409"/>
      <c r="R414" s="111"/>
      <c r="S414" s="116"/>
      <c r="T414" s="112"/>
      <c r="U414" s="113"/>
      <c r="V414" s="135"/>
    </row>
    <row r="415" spans="1:22" ht="27.75" customHeight="1">
      <c r="A415" s="106">
        <f t="shared" si="6"/>
        <v>397</v>
      </c>
      <c r="B415" s="507" t="str">
        <f>IF(基本情報入力シート!C449="","",基本情報入力シート!C449)</f>
        <v/>
      </c>
      <c r="C415" s="508"/>
      <c r="D415" s="508"/>
      <c r="E415" s="508"/>
      <c r="F415" s="508"/>
      <c r="G415" s="508"/>
      <c r="H415" s="508"/>
      <c r="I415" s="508"/>
      <c r="J415" s="508"/>
      <c r="K415" s="509"/>
      <c r="L415" s="107" t="str">
        <f>IF(基本情報入力シート!M449="","",基本情報入力シート!M449)</f>
        <v/>
      </c>
      <c r="M415" s="107" t="str">
        <f>IF(基本情報入力シート!R449="","",基本情報入力シート!R449)</f>
        <v/>
      </c>
      <c r="N415" s="108" t="str">
        <f>IF(基本情報入力シート!W449="","",基本情報入力シート!W449)</f>
        <v/>
      </c>
      <c r="O415" s="109" t="str">
        <f>IF(基本情報入力シート!X449="","",基本情報入力シート!X449)</f>
        <v/>
      </c>
      <c r="P415" s="110" t="str">
        <f>IF(基本情報入力シート!Y449="","",基本情報入力シート!Y449)</f>
        <v/>
      </c>
      <c r="Q415" s="409"/>
      <c r="R415" s="111"/>
      <c r="S415" s="116"/>
      <c r="T415" s="112"/>
      <c r="U415" s="113"/>
      <c r="V415" s="135"/>
    </row>
    <row r="416" spans="1:22" ht="27.75" customHeight="1">
      <c r="A416" s="106">
        <f t="shared" si="6"/>
        <v>398</v>
      </c>
      <c r="B416" s="507" t="str">
        <f>IF(基本情報入力シート!C450="","",基本情報入力シート!C450)</f>
        <v/>
      </c>
      <c r="C416" s="508"/>
      <c r="D416" s="508"/>
      <c r="E416" s="508"/>
      <c r="F416" s="508"/>
      <c r="G416" s="508"/>
      <c r="H416" s="508"/>
      <c r="I416" s="508"/>
      <c r="J416" s="508"/>
      <c r="K416" s="509"/>
      <c r="L416" s="107" t="str">
        <f>IF(基本情報入力シート!M450="","",基本情報入力シート!M450)</f>
        <v/>
      </c>
      <c r="M416" s="107" t="str">
        <f>IF(基本情報入力シート!R450="","",基本情報入力シート!R450)</f>
        <v/>
      </c>
      <c r="N416" s="108" t="str">
        <f>IF(基本情報入力シート!W450="","",基本情報入力シート!W450)</f>
        <v/>
      </c>
      <c r="O416" s="109" t="str">
        <f>IF(基本情報入力シート!X450="","",基本情報入力シート!X450)</f>
        <v/>
      </c>
      <c r="P416" s="110" t="str">
        <f>IF(基本情報入力シート!Y450="","",基本情報入力シート!Y450)</f>
        <v/>
      </c>
      <c r="Q416" s="409"/>
      <c r="R416" s="111"/>
      <c r="S416" s="116"/>
      <c r="T416" s="112"/>
      <c r="U416" s="113"/>
      <c r="V416" s="135"/>
    </row>
    <row r="417" spans="1:22" ht="27.75" customHeight="1">
      <c r="A417" s="106">
        <f t="shared" si="6"/>
        <v>399</v>
      </c>
      <c r="B417" s="507" t="str">
        <f>IF(基本情報入力シート!C451="","",基本情報入力シート!C451)</f>
        <v/>
      </c>
      <c r="C417" s="508"/>
      <c r="D417" s="508"/>
      <c r="E417" s="508"/>
      <c r="F417" s="508"/>
      <c r="G417" s="508"/>
      <c r="H417" s="508"/>
      <c r="I417" s="508"/>
      <c r="J417" s="508"/>
      <c r="K417" s="509"/>
      <c r="L417" s="107" t="str">
        <f>IF(基本情報入力シート!M451="","",基本情報入力シート!M451)</f>
        <v/>
      </c>
      <c r="M417" s="107" t="str">
        <f>IF(基本情報入力シート!R451="","",基本情報入力シート!R451)</f>
        <v/>
      </c>
      <c r="N417" s="108" t="str">
        <f>IF(基本情報入力シート!W451="","",基本情報入力シート!W451)</f>
        <v/>
      </c>
      <c r="O417" s="109" t="str">
        <f>IF(基本情報入力シート!X451="","",基本情報入力シート!X451)</f>
        <v/>
      </c>
      <c r="P417" s="110" t="str">
        <f>IF(基本情報入力シート!Y451="","",基本情報入力シート!Y451)</f>
        <v/>
      </c>
      <c r="Q417" s="409"/>
      <c r="R417" s="111"/>
      <c r="S417" s="116"/>
      <c r="T417" s="112"/>
      <c r="U417" s="113"/>
      <c r="V417" s="135"/>
    </row>
    <row r="418" spans="1:22" ht="27.75" customHeight="1">
      <c r="A418" s="106">
        <f t="shared" si="6"/>
        <v>400</v>
      </c>
      <c r="B418" s="507" t="str">
        <f>IF(基本情報入力シート!C452="","",基本情報入力シート!C452)</f>
        <v/>
      </c>
      <c r="C418" s="508"/>
      <c r="D418" s="508"/>
      <c r="E418" s="508"/>
      <c r="F418" s="508"/>
      <c r="G418" s="508"/>
      <c r="H418" s="508"/>
      <c r="I418" s="508"/>
      <c r="J418" s="508"/>
      <c r="K418" s="509"/>
      <c r="L418" s="107" t="str">
        <f>IF(基本情報入力シート!M452="","",基本情報入力シート!M452)</f>
        <v/>
      </c>
      <c r="M418" s="107" t="str">
        <f>IF(基本情報入力シート!R452="","",基本情報入力シート!R452)</f>
        <v/>
      </c>
      <c r="N418" s="108" t="str">
        <f>IF(基本情報入力シート!W452="","",基本情報入力シート!W452)</f>
        <v/>
      </c>
      <c r="O418" s="109" t="str">
        <f>IF(基本情報入力シート!X452="","",基本情報入力シート!X452)</f>
        <v/>
      </c>
      <c r="P418" s="110" t="str">
        <f>IF(基本情報入力シート!Y452="","",基本情報入力シート!Y452)</f>
        <v/>
      </c>
      <c r="Q418" s="409"/>
      <c r="R418" s="111"/>
      <c r="S418" s="116"/>
      <c r="T418" s="112"/>
      <c r="U418" s="113"/>
      <c r="V418" s="135"/>
    </row>
    <row r="419" spans="1:22" ht="27.75" customHeight="1">
      <c r="A419" s="106">
        <f t="shared" si="6"/>
        <v>401</v>
      </c>
      <c r="B419" s="507" t="str">
        <f>IF(基本情報入力シート!C453="","",基本情報入力シート!C453)</f>
        <v/>
      </c>
      <c r="C419" s="508"/>
      <c r="D419" s="508"/>
      <c r="E419" s="508"/>
      <c r="F419" s="508"/>
      <c r="G419" s="508"/>
      <c r="H419" s="508"/>
      <c r="I419" s="508"/>
      <c r="J419" s="508"/>
      <c r="K419" s="509"/>
      <c r="L419" s="107" t="str">
        <f>IF(基本情報入力シート!M453="","",基本情報入力シート!M453)</f>
        <v/>
      </c>
      <c r="M419" s="107" t="str">
        <f>IF(基本情報入力シート!R453="","",基本情報入力シート!R453)</f>
        <v/>
      </c>
      <c r="N419" s="108" t="str">
        <f>IF(基本情報入力シート!W453="","",基本情報入力シート!W453)</f>
        <v/>
      </c>
      <c r="O419" s="109" t="str">
        <f>IF(基本情報入力シート!X453="","",基本情報入力シート!X453)</f>
        <v/>
      </c>
      <c r="P419" s="110" t="str">
        <f>IF(基本情報入力シート!Y453="","",基本情報入力シート!Y453)</f>
        <v/>
      </c>
      <c r="Q419" s="409"/>
      <c r="R419" s="111"/>
      <c r="S419" s="116"/>
      <c r="T419" s="112"/>
      <c r="U419" s="113"/>
      <c r="V419" s="135"/>
    </row>
    <row r="420" spans="1:22" ht="27.75" customHeight="1">
      <c r="A420" s="106">
        <f t="shared" si="6"/>
        <v>402</v>
      </c>
      <c r="B420" s="507" t="str">
        <f>IF(基本情報入力シート!C454="","",基本情報入力シート!C454)</f>
        <v/>
      </c>
      <c r="C420" s="508"/>
      <c r="D420" s="508"/>
      <c r="E420" s="508"/>
      <c r="F420" s="508"/>
      <c r="G420" s="508"/>
      <c r="H420" s="508"/>
      <c r="I420" s="508"/>
      <c r="J420" s="508"/>
      <c r="K420" s="509"/>
      <c r="L420" s="107" t="str">
        <f>IF(基本情報入力シート!M454="","",基本情報入力シート!M454)</f>
        <v/>
      </c>
      <c r="M420" s="107" t="str">
        <f>IF(基本情報入力シート!R454="","",基本情報入力シート!R454)</f>
        <v/>
      </c>
      <c r="N420" s="108" t="str">
        <f>IF(基本情報入力シート!W454="","",基本情報入力シート!W454)</f>
        <v/>
      </c>
      <c r="O420" s="109" t="str">
        <f>IF(基本情報入力シート!X454="","",基本情報入力シート!X454)</f>
        <v/>
      </c>
      <c r="P420" s="110" t="str">
        <f>IF(基本情報入力シート!Y454="","",基本情報入力シート!Y454)</f>
        <v/>
      </c>
      <c r="Q420" s="409"/>
      <c r="R420" s="111"/>
      <c r="S420" s="116"/>
      <c r="T420" s="112"/>
      <c r="U420" s="113"/>
      <c r="V420" s="135"/>
    </row>
    <row r="421" spans="1:22" ht="27.75" customHeight="1">
      <c r="A421" s="106">
        <f t="shared" si="6"/>
        <v>403</v>
      </c>
      <c r="B421" s="507" t="str">
        <f>IF(基本情報入力シート!C455="","",基本情報入力シート!C455)</f>
        <v/>
      </c>
      <c r="C421" s="508"/>
      <c r="D421" s="508"/>
      <c r="E421" s="508"/>
      <c r="F421" s="508"/>
      <c r="G421" s="508"/>
      <c r="H421" s="508"/>
      <c r="I421" s="508"/>
      <c r="J421" s="508"/>
      <c r="K421" s="509"/>
      <c r="L421" s="107" t="str">
        <f>IF(基本情報入力シート!M455="","",基本情報入力シート!M455)</f>
        <v/>
      </c>
      <c r="M421" s="107" t="str">
        <f>IF(基本情報入力シート!R455="","",基本情報入力シート!R455)</f>
        <v/>
      </c>
      <c r="N421" s="108" t="str">
        <f>IF(基本情報入力シート!W455="","",基本情報入力シート!W455)</f>
        <v/>
      </c>
      <c r="O421" s="109" t="str">
        <f>IF(基本情報入力シート!X455="","",基本情報入力シート!X455)</f>
        <v/>
      </c>
      <c r="P421" s="110" t="str">
        <f>IF(基本情報入力シート!Y455="","",基本情報入力シート!Y455)</f>
        <v/>
      </c>
      <c r="Q421" s="409"/>
      <c r="R421" s="111"/>
      <c r="S421" s="116"/>
      <c r="T421" s="112"/>
      <c r="U421" s="113"/>
      <c r="V421" s="135"/>
    </row>
    <row r="422" spans="1:22" ht="27.75" customHeight="1">
      <c r="A422" s="106">
        <f t="shared" si="6"/>
        <v>404</v>
      </c>
      <c r="B422" s="507" t="str">
        <f>IF(基本情報入力シート!C456="","",基本情報入力シート!C456)</f>
        <v/>
      </c>
      <c r="C422" s="508"/>
      <c r="D422" s="508"/>
      <c r="E422" s="508"/>
      <c r="F422" s="508"/>
      <c r="G422" s="508"/>
      <c r="H422" s="508"/>
      <c r="I422" s="508"/>
      <c r="J422" s="508"/>
      <c r="K422" s="509"/>
      <c r="L422" s="107" t="str">
        <f>IF(基本情報入力シート!M456="","",基本情報入力シート!M456)</f>
        <v/>
      </c>
      <c r="M422" s="107" t="str">
        <f>IF(基本情報入力シート!R456="","",基本情報入力シート!R456)</f>
        <v/>
      </c>
      <c r="N422" s="108" t="str">
        <f>IF(基本情報入力シート!W456="","",基本情報入力シート!W456)</f>
        <v/>
      </c>
      <c r="O422" s="109" t="str">
        <f>IF(基本情報入力シート!X456="","",基本情報入力シート!X456)</f>
        <v/>
      </c>
      <c r="P422" s="110" t="str">
        <f>IF(基本情報入力シート!Y456="","",基本情報入力シート!Y456)</f>
        <v/>
      </c>
      <c r="Q422" s="409"/>
      <c r="R422" s="111"/>
      <c r="S422" s="116"/>
      <c r="T422" s="112"/>
      <c r="U422" s="113"/>
      <c r="V422" s="135"/>
    </row>
    <row r="423" spans="1:22" ht="27.75" customHeight="1">
      <c r="A423" s="106">
        <f t="shared" si="6"/>
        <v>405</v>
      </c>
      <c r="B423" s="507" t="str">
        <f>IF(基本情報入力シート!C457="","",基本情報入力シート!C457)</f>
        <v/>
      </c>
      <c r="C423" s="508"/>
      <c r="D423" s="508"/>
      <c r="E423" s="508"/>
      <c r="F423" s="508"/>
      <c r="G423" s="508"/>
      <c r="H423" s="508"/>
      <c r="I423" s="508"/>
      <c r="J423" s="508"/>
      <c r="K423" s="509"/>
      <c r="L423" s="107" t="str">
        <f>IF(基本情報入力シート!M457="","",基本情報入力シート!M457)</f>
        <v/>
      </c>
      <c r="M423" s="107" t="str">
        <f>IF(基本情報入力シート!R457="","",基本情報入力シート!R457)</f>
        <v/>
      </c>
      <c r="N423" s="108" t="str">
        <f>IF(基本情報入力シート!W457="","",基本情報入力シート!W457)</f>
        <v/>
      </c>
      <c r="O423" s="109" t="str">
        <f>IF(基本情報入力シート!X457="","",基本情報入力シート!X457)</f>
        <v/>
      </c>
      <c r="P423" s="110" t="str">
        <f>IF(基本情報入力シート!Y457="","",基本情報入力シート!Y457)</f>
        <v/>
      </c>
      <c r="Q423" s="409"/>
      <c r="R423" s="111"/>
      <c r="S423" s="116"/>
      <c r="T423" s="112"/>
      <c r="U423" s="113"/>
      <c r="V423" s="135"/>
    </row>
    <row r="424" spans="1:22" ht="27.75" customHeight="1">
      <c r="A424" s="106">
        <f t="shared" si="6"/>
        <v>406</v>
      </c>
      <c r="B424" s="507" t="str">
        <f>IF(基本情報入力シート!C458="","",基本情報入力シート!C458)</f>
        <v/>
      </c>
      <c r="C424" s="508"/>
      <c r="D424" s="508"/>
      <c r="E424" s="508"/>
      <c r="F424" s="508"/>
      <c r="G424" s="508"/>
      <c r="H424" s="508"/>
      <c r="I424" s="508"/>
      <c r="J424" s="508"/>
      <c r="K424" s="509"/>
      <c r="L424" s="107" t="str">
        <f>IF(基本情報入力シート!M458="","",基本情報入力シート!M458)</f>
        <v/>
      </c>
      <c r="M424" s="107" t="str">
        <f>IF(基本情報入力シート!R458="","",基本情報入力シート!R458)</f>
        <v/>
      </c>
      <c r="N424" s="108" t="str">
        <f>IF(基本情報入力シート!W458="","",基本情報入力シート!W458)</f>
        <v/>
      </c>
      <c r="O424" s="109" t="str">
        <f>IF(基本情報入力シート!X458="","",基本情報入力シート!X458)</f>
        <v/>
      </c>
      <c r="P424" s="110" t="str">
        <f>IF(基本情報入力シート!Y458="","",基本情報入力シート!Y458)</f>
        <v/>
      </c>
      <c r="Q424" s="409"/>
      <c r="R424" s="111"/>
      <c r="S424" s="116"/>
      <c r="T424" s="112"/>
      <c r="U424" s="113"/>
      <c r="V424" s="135"/>
    </row>
    <row r="425" spans="1:22" ht="27.75" customHeight="1">
      <c r="A425" s="106">
        <f t="shared" si="6"/>
        <v>407</v>
      </c>
      <c r="B425" s="507" t="str">
        <f>IF(基本情報入力シート!C459="","",基本情報入力シート!C459)</f>
        <v/>
      </c>
      <c r="C425" s="508"/>
      <c r="D425" s="508"/>
      <c r="E425" s="508"/>
      <c r="F425" s="508"/>
      <c r="G425" s="508"/>
      <c r="H425" s="508"/>
      <c r="I425" s="508"/>
      <c r="J425" s="508"/>
      <c r="K425" s="509"/>
      <c r="L425" s="107" t="str">
        <f>IF(基本情報入力シート!M459="","",基本情報入力シート!M459)</f>
        <v/>
      </c>
      <c r="M425" s="107" t="str">
        <f>IF(基本情報入力シート!R459="","",基本情報入力シート!R459)</f>
        <v/>
      </c>
      <c r="N425" s="108" t="str">
        <f>IF(基本情報入力シート!W459="","",基本情報入力シート!W459)</f>
        <v/>
      </c>
      <c r="O425" s="109" t="str">
        <f>IF(基本情報入力シート!X459="","",基本情報入力シート!X459)</f>
        <v/>
      </c>
      <c r="P425" s="110" t="str">
        <f>IF(基本情報入力シート!Y459="","",基本情報入力シート!Y459)</f>
        <v/>
      </c>
      <c r="Q425" s="409"/>
      <c r="R425" s="111"/>
      <c r="S425" s="116"/>
      <c r="T425" s="112"/>
      <c r="U425" s="113"/>
      <c r="V425" s="135"/>
    </row>
    <row r="426" spans="1:22" ht="27.75" customHeight="1">
      <c r="A426" s="106">
        <f t="shared" si="6"/>
        <v>408</v>
      </c>
      <c r="B426" s="507" t="str">
        <f>IF(基本情報入力シート!C460="","",基本情報入力シート!C460)</f>
        <v/>
      </c>
      <c r="C426" s="508"/>
      <c r="D426" s="508"/>
      <c r="E426" s="508"/>
      <c r="F426" s="508"/>
      <c r="G426" s="508"/>
      <c r="H426" s="508"/>
      <c r="I426" s="508"/>
      <c r="J426" s="508"/>
      <c r="K426" s="509"/>
      <c r="L426" s="107" t="str">
        <f>IF(基本情報入力シート!M460="","",基本情報入力シート!M460)</f>
        <v/>
      </c>
      <c r="M426" s="107" t="str">
        <f>IF(基本情報入力シート!R460="","",基本情報入力シート!R460)</f>
        <v/>
      </c>
      <c r="N426" s="108" t="str">
        <f>IF(基本情報入力シート!W460="","",基本情報入力シート!W460)</f>
        <v/>
      </c>
      <c r="O426" s="109" t="str">
        <f>IF(基本情報入力シート!X460="","",基本情報入力シート!X460)</f>
        <v/>
      </c>
      <c r="P426" s="110" t="str">
        <f>IF(基本情報入力シート!Y460="","",基本情報入力シート!Y460)</f>
        <v/>
      </c>
      <c r="Q426" s="409"/>
      <c r="R426" s="111"/>
      <c r="S426" s="116"/>
      <c r="T426" s="112"/>
      <c r="U426" s="113"/>
      <c r="V426" s="135"/>
    </row>
    <row r="427" spans="1:22" ht="27.75" customHeight="1">
      <c r="A427" s="106">
        <f t="shared" si="6"/>
        <v>409</v>
      </c>
      <c r="B427" s="507" t="str">
        <f>IF(基本情報入力シート!C461="","",基本情報入力シート!C461)</f>
        <v/>
      </c>
      <c r="C427" s="508"/>
      <c r="D427" s="508"/>
      <c r="E427" s="508"/>
      <c r="F427" s="508"/>
      <c r="G427" s="508"/>
      <c r="H427" s="508"/>
      <c r="I427" s="508"/>
      <c r="J427" s="508"/>
      <c r="K427" s="509"/>
      <c r="L427" s="107" t="str">
        <f>IF(基本情報入力シート!M461="","",基本情報入力シート!M461)</f>
        <v/>
      </c>
      <c r="M427" s="107" t="str">
        <f>IF(基本情報入力シート!R461="","",基本情報入力シート!R461)</f>
        <v/>
      </c>
      <c r="N427" s="108" t="str">
        <f>IF(基本情報入力シート!W461="","",基本情報入力シート!W461)</f>
        <v/>
      </c>
      <c r="O427" s="109" t="str">
        <f>IF(基本情報入力シート!X461="","",基本情報入力シート!X461)</f>
        <v/>
      </c>
      <c r="P427" s="110" t="str">
        <f>IF(基本情報入力シート!Y461="","",基本情報入力シート!Y461)</f>
        <v/>
      </c>
      <c r="Q427" s="409"/>
      <c r="R427" s="111"/>
      <c r="S427" s="116"/>
      <c r="T427" s="112"/>
      <c r="U427" s="113"/>
      <c r="V427" s="135"/>
    </row>
    <row r="428" spans="1:22" ht="27.75" customHeight="1">
      <c r="A428" s="106">
        <f t="shared" si="6"/>
        <v>410</v>
      </c>
      <c r="B428" s="507" t="str">
        <f>IF(基本情報入力シート!C462="","",基本情報入力シート!C462)</f>
        <v/>
      </c>
      <c r="C428" s="508"/>
      <c r="D428" s="508"/>
      <c r="E428" s="508"/>
      <c r="F428" s="508"/>
      <c r="G428" s="508"/>
      <c r="H428" s="508"/>
      <c r="I428" s="508"/>
      <c r="J428" s="508"/>
      <c r="K428" s="509"/>
      <c r="L428" s="107" t="str">
        <f>IF(基本情報入力シート!M462="","",基本情報入力シート!M462)</f>
        <v/>
      </c>
      <c r="M428" s="107" t="str">
        <f>IF(基本情報入力シート!R462="","",基本情報入力シート!R462)</f>
        <v/>
      </c>
      <c r="N428" s="108" t="str">
        <f>IF(基本情報入力シート!W462="","",基本情報入力シート!W462)</f>
        <v/>
      </c>
      <c r="O428" s="109" t="str">
        <f>IF(基本情報入力シート!X462="","",基本情報入力シート!X462)</f>
        <v/>
      </c>
      <c r="P428" s="110" t="str">
        <f>IF(基本情報入力シート!Y462="","",基本情報入力シート!Y462)</f>
        <v/>
      </c>
      <c r="Q428" s="409"/>
      <c r="R428" s="111"/>
      <c r="S428" s="116"/>
      <c r="T428" s="112"/>
      <c r="U428" s="113"/>
      <c r="V428" s="135"/>
    </row>
    <row r="429" spans="1:22" ht="27.75" customHeight="1">
      <c r="A429" s="106">
        <f t="shared" si="6"/>
        <v>411</v>
      </c>
      <c r="B429" s="507" t="str">
        <f>IF(基本情報入力シート!C463="","",基本情報入力シート!C463)</f>
        <v/>
      </c>
      <c r="C429" s="508"/>
      <c r="D429" s="508"/>
      <c r="E429" s="508"/>
      <c r="F429" s="508"/>
      <c r="G429" s="508"/>
      <c r="H429" s="508"/>
      <c r="I429" s="508"/>
      <c r="J429" s="508"/>
      <c r="K429" s="509"/>
      <c r="L429" s="107" t="str">
        <f>IF(基本情報入力シート!M463="","",基本情報入力シート!M463)</f>
        <v/>
      </c>
      <c r="M429" s="107" t="str">
        <f>IF(基本情報入力シート!R463="","",基本情報入力シート!R463)</f>
        <v/>
      </c>
      <c r="N429" s="108" t="str">
        <f>IF(基本情報入力シート!W463="","",基本情報入力シート!W463)</f>
        <v/>
      </c>
      <c r="O429" s="109" t="str">
        <f>IF(基本情報入力シート!X463="","",基本情報入力シート!X463)</f>
        <v/>
      </c>
      <c r="P429" s="110" t="str">
        <f>IF(基本情報入力シート!Y463="","",基本情報入力シート!Y463)</f>
        <v/>
      </c>
      <c r="Q429" s="409"/>
      <c r="R429" s="111"/>
      <c r="S429" s="116"/>
      <c r="T429" s="112"/>
      <c r="U429" s="113"/>
      <c r="V429" s="135"/>
    </row>
    <row r="430" spans="1:22" ht="27.75" customHeight="1">
      <c r="A430" s="106">
        <f t="shared" si="6"/>
        <v>412</v>
      </c>
      <c r="B430" s="507" t="str">
        <f>IF(基本情報入力シート!C464="","",基本情報入力シート!C464)</f>
        <v/>
      </c>
      <c r="C430" s="508"/>
      <c r="D430" s="508"/>
      <c r="E430" s="508"/>
      <c r="F430" s="508"/>
      <c r="G430" s="508"/>
      <c r="H430" s="508"/>
      <c r="I430" s="508"/>
      <c r="J430" s="508"/>
      <c r="K430" s="509"/>
      <c r="L430" s="107" t="str">
        <f>IF(基本情報入力シート!M464="","",基本情報入力シート!M464)</f>
        <v/>
      </c>
      <c r="M430" s="107" t="str">
        <f>IF(基本情報入力シート!R464="","",基本情報入力シート!R464)</f>
        <v/>
      </c>
      <c r="N430" s="108" t="str">
        <f>IF(基本情報入力シート!W464="","",基本情報入力シート!W464)</f>
        <v/>
      </c>
      <c r="O430" s="109" t="str">
        <f>IF(基本情報入力シート!X464="","",基本情報入力シート!X464)</f>
        <v/>
      </c>
      <c r="P430" s="110" t="str">
        <f>IF(基本情報入力シート!Y464="","",基本情報入力シート!Y464)</f>
        <v/>
      </c>
      <c r="Q430" s="409"/>
      <c r="R430" s="111"/>
      <c r="S430" s="116"/>
      <c r="T430" s="112"/>
      <c r="U430" s="113"/>
      <c r="V430" s="135"/>
    </row>
    <row r="431" spans="1:22" ht="27.75" customHeight="1">
      <c r="A431" s="106">
        <f t="shared" si="6"/>
        <v>413</v>
      </c>
      <c r="B431" s="507" t="str">
        <f>IF(基本情報入力シート!C465="","",基本情報入力シート!C465)</f>
        <v/>
      </c>
      <c r="C431" s="508"/>
      <c r="D431" s="508"/>
      <c r="E431" s="508"/>
      <c r="F431" s="508"/>
      <c r="G431" s="508"/>
      <c r="H431" s="508"/>
      <c r="I431" s="508"/>
      <c r="J431" s="508"/>
      <c r="K431" s="509"/>
      <c r="L431" s="107" t="str">
        <f>IF(基本情報入力シート!M465="","",基本情報入力シート!M465)</f>
        <v/>
      </c>
      <c r="M431" s="107" t="str">
        <f>IF(基本情報入力シート!R465="","",基本情報入力シート!R465)</f>
        <v/>
      </c>
      <c r="N431" s="108" t="str">
        <f>IF(基本情報入力シート!W465="","",基本情報入力シート!W465)</f>
        <v/>
      </c>
      <c r="O431" s="109" t="str">
        <f>IF(基本情報入力シート!X465="","",基本情報入力シート!X465)</f>
        <v/>
      </c>
      <c r="P431" s="110" t="str">
        <f>IF(基本情報入力シート!Y465="","",基本情報入力シート!Y465)</f>
        <v/>
      </c>
      <c r="Q431" s="409"/>
      <c r="R431" s="111"/>
      <c r="S431" s="116"/>
      <c r="T431" s="112"/>
      <c r="U431" s="113"/>
      <c r="V431" s="135"/>
    </row>
    <row r="432" spans="1:22" ht="27.75" customHeight="1">
      <c r="A432" s="106">
        <f t="shared" si="6"/>
        <v>414</v>
      </c>
      <c r="B432" s="507" t="str">
        <f>IF(基本情報入力シート!C466="","",基本情報入力シート!C466)</f>
        <v/>
      </c>
      <c r="C432" s="508"/>
      <c r="D432" s="508"/>
      <c r="E432" s="508"/>
      <c r="F432" s="508"/>
      <c r="G432" s="508"/>
      <c r="H432" s="508"/>
      <c r="I432" s="508"/>
      <c r="J432" s="508"/>
      <c r="K432" s="509"/>
      <c r="L432" s="107" t="str">
        <f>IF(基本情報入力シート!M466="","",基本情報入力シート!M466)</f>
        <v/>
      </c>
      <c r="M432" s="107" t="str">
        <f>IF(基本情報入力シート!R466="","",基本情報入力シート!R466)</f>
        <v/>
      </c>
      <c r="N432" s="108" t="str">
        <f>IF(基本情報入力シート!W466="","",基本情報入力シート!W466)</f>
        <v/>
      </c>
      <c r="O432" s="109" t="str">
        <f>IF(基本情報入力シート!X466="","",基本情報入力シート!X466)</f>
        <v/>
      </c>
      <c r="P432" s="110" t="str">
        <f>IF(基本情報入力シート!Y466="","",基本情報入力シート!Y466)</f>
        <v/>
      </c>
      <c r="Q432" s="409"/>
      <c r="R432" s="111"/>
      <c r="S432" s="116"/>
      <c r="T432" s="112"/>
      <c r="U432" s="113"/>
      <c r="V432" s="135"/>
    </row>
    <row r="433" spans="1:22" ht="27.75" customHeight="1">
      <c r="A433" s="106">
        <f t="shared" si="6"/>
        <v>415</v>
      </c>
      <c r="B433" s="507" t="str">
        <f>IF(基本情報入力シート!C467="","",基本情報入力シート!C467)</f>
        <v/>
      </c>
      <c r="C433" s="508"/>
      <c r="D433" s="508"/>
      <c r="E433" s="508"/>
      <c r="F433" s="508"/>
      <c r="G433" s="508"/>
      <c r="H433" s="508"/>
      <c r="I433" s="508"/>
      <c r="J433" s="508"/>
      <c r="K433" s="509"/>
      <c r="L433" s="107" t="str">
        <f>IF(基本情報入力シート!M467="","",基本情報入力シート!M467)</f>
        <v/>
      </c>
      <c r="M433" s="107" t="str">
        <f>IF(基本情報入力シート!R467="","",基本情報入力シート!R467)</f>
        <v/>
      </c>
      <c r="N433" s="108" t="str">
        <f>IF(基本情報入力シート!W467="","",基本情報入力シート!W467)</f>
        <v/>
      </c>
      <c r="O433" s="109" t="str">
        <f>IF(基本情報入力シート!X467="","",基本情報入力シート!X467)</f>
        <v/>
      </c>
      <c r="P433" s="110" t="str">
        <f>IF(基本情報入力シート!Y467="","",基本情報入力シート!Y467)</f>
        <v/>
      </c>
      <c r="Q433" s="409"/>
      <c r="R433" s="111"/>
      <c r="S433" s="116"/>
      <c r="T433" s="112"/>
      <c r="U433" s="113"/>
      <c r="V433" s="135"/>
    </row>
    <row r="434" spans="1:22" ht="27.75" customHeight="1">
      <c r="A434" s="106">
        <f t="shared" si="6"/>
        <v>416</v>
      </c>
      <c r="B434" s="507" t="str">
        <f>IF(基本情報入力シート!C468="","",基本情報入力シート!C468)</f>
        <v/>
      </c>
      <c r="C434" s="508"/>
      <c r="D434" s="508"/>
      <c r="E434" s="508"/>
      <c r="F434" s="508"/>
      <c r="G434" s="508"/>
      <c r="H434" s="508"/>
      <c r="I434" s="508"/>
      <c r="J434" s="508"/>
      <c r="K434" s="509"/>
      <c r="L434" s="107" t="str">
        <f>IF(基本情報入力シート!M468="","",基本情報入力シート!M468)</f>
        <v/>
      </c>
      <c r="M434" s="107" t="str">
        <f>IF(基本情報入力シート!R468="","",基本情報入力シート!R468)</f>
        <v/>
      </c>
      <c r="N434" s="108" t="str">
        <f>IF(基本情報入力シート!W468="","",基本情報入力シート!W468)</f>
        <v/>
      </c>
      <c r="O434" s="109" t="str">
        <f>IF(基本情報入力シート!X468="","",基本情報入力シート!X468)</f>
        <v/>
      </c>
      <c r="P434" s="110" t="str">
        <f>IF(基本情報入力シート!Y468="","",基本情報入力シート!Y468)</f>
        <v/>
      </c>
      <c r="Q434" s="409"/>
      <c r="R434" s="111"/>
      <c r="S434" s="116"/>
      <c r="T434" s="112"/>
      <c r="U434" s="113"/>
      <c r="V434" s="135"/>
    </row>
    <row r="435" spans="1:22" ht="27.75" customHeight="1">
      <c r="A435" s="106">
        <f t="shared" si="6"/>
        <v>417</v>
      </c>
      <c r="B435" s="507" t="str">
        <f>IF(基本情報入力シート!C469="","",基本情報入力シート!C469)</f>
        <v/>
      </c>
      <c r="C435" s="508"/>
      <c r="D435" s="508"/>
      <c r="E435" s="508"/>
      <c r="F435" s="508"/>
      <c r="G435" s="508"/>
      <c r="H435" s="508"/>
      <c r="I435" s="508"/>
      <c r="J435" s="508"/>
      <c r="K435" s="509"/>
      <c r="L435" s="107" t="str">
        <f>IF(基本情報入力シート!M469="","",基本情報入力シート!M469)</f>
        <v/>
      </c>
      <c r="M435" s="107" t="str">
        <f>IF(基本情報入力シート!R469="","",基本情報入力シート!R469)</f>
        <v/>
      </c>
      <c r="N435" s="108" t="str">
        <f>IF(基本情報入力シート!W469="","",基本情報入力シート!W469)</f>
        <v/>
      </c>
      <c r="O435" s="109" t="str">
        <f>IF(基本情報入力シート!X469="","",基本情報入力シート!X469)</f>
        <v/>
      </c>
      <c r="P435" s="110" t="str">
        <f>IF(基本情報入力シート!Y469="","",基本情報入力シート!Y469)</f>
        <v/>
      </c>
      <c r="Q435" s="409"/>
      <c r="R435" s="111"/>
      <c r="S435" s="116"/>
      <c r="T435" s="112"/>
      <c r="U435" s="113"/>
      <c r="V435" s="135"/>
    </row>
    <row r="436" spans="1:22" ht="27.75" customHeight="1">
      <c r="A436" s="106">
        <f t="shared" si="6"/>
        <v>418</v>
      </c>
      <c r="B436" s="507" t="str">
        <f>IF(基本情報入力シート!C470="","",基本情報入力シート!C470)</f>
        <v/>
      </c>
      <c r="C436" s="508"/>
      <c r="D436" s="508"/>
      <c r="E436" s="508"/>
      <c r="F436" s="508"/>
      <c r="G436" s="508"/>
      <c r="H436" s="508"/>
      <c r="I436" s="508"/>
      <c r="J436" s="508"/>
      <c r="K436" s="509"/>
      <c r="L436" s="107" t="str">
        <f>IF(基本情報入力シート!M470="","",基本情報入力シート!M470)</f>
        <v/>
      </c>
      <c r="M436" s="107" t="str">
        <f>IF(基本情報入力シート!R470="","",基本情報入力シート!R470)</f>
        <v/>
      </c>
      <c r="N436" s="108" t="str">
        <f>IF(基本情報入力シート!W470="","",基本情報入力シート!W470)</f>
        <v/>
      </c>
      <c r="O436" s="109" t="str">
        <f>IF(基本情報入力シート!X470="","",基本情報入力シート!X470)</f>
        <v/>
      </c>
      <c r="P436" s="110" t="str">
        <f>IF(基本情報入力シート!Y470="","",基本情報入力シート!Y470)</f>
        <v/>
      </c>
      <c r="Q436" s="409"/>
      <c r="R436" s="111"/>
      <c r="S436" s="116"/>
      <c r="T436" s="112"/>
      <c r="U436" s="113"/>
      <c r="V436" s="135"/>
    </row>
    <row r="437" spans="1:22" ht="27.75" customHeight="1">
      <c r="A437" s="106">
        <f t="shared" si="6"/>
        <v>419</v>
      </c>
      <c r="B437" s="507" t="str">
        <f>IF(基本情報入力シート!C471="","",基本情報入力シート!C471)</f>
        <v/>
      </c>
      <c r="C437" s="508"/>
      <c r="D437" s="508"/>
      <c r="E437" s="508"/>
      <c r="F437" s="508"/>
      <c r="G437" s="508"/>
      <c r="H437" s="508"/>
      <c r="I437" s="508"/>
      <c r="J437" s="508"/>
      <c r="K437" s="509"/>
      <c r="L437" s="107" t="str">
        <f>IF(基本情報入力シート!M471="","",基本情報入力シート!M471)</f>
        <v/>
      </c>
      <c r="M437" s="107" t="str">
        <f>IF(基本情報入力シート!R471="","",基本情報入力シート!R471)</f>
        <v/>
      </c>
      <c r="N437" s="108" t="str">
        <f>IF(基本情報入力シート!W471="","",基本情報入力シート!W471)</f>
        <v/>
      </c>
      <c r="O437" s="109" t="str">
        <f>IF(基本情報入力シート!X471="","",基本情報入力シート!X471)</f>
        <v/>
      </c>
      <c r="P437" s="110" t="str">
        <f>IF(基本情報入力シート!Y471="","",基本情報入力シート!Y471)</f>
        <v/>
      </c>
      <c r="Q437" s="409"/>
      <c r="R437" s="111"/>
      <c r="S437" s="116"/>
      <c r="T437" s="112"/>
      <c r="U437" s="113"/>
      <c r="V437" s="135"/>
    </row>
    <row r="438" spans="1:22" ht="27.75" customHeight="1">
      <c r="A438" s="106">
        <f t="shared" si="6"/>
        <v>420</v>
      </c>
      <c r="B438" s="507" t="str">
        <f>IF(基本情報入力シート!C472="","",基本情報入力シート!C472)</f>
        <v/>
      </c>
      <c r="C438" s="508"/>
      <c r="D438" s="508"/>
      <c r="E438" s="508"/>
      <c r="F438" s="508"/>
      <c r="G438" s="508"/>
      <c r="H438" s="508"/>
      <c r="I438" s="508"/>
      <c r="J438" s="508"/>
      <c r="K438" s="509"/>
      <c r="L438" s="107" t="str">
        <f>IF(基本情報入力シート!M472="","",基本情報入力シート!M472)</f>
        <v/>
      </c>
      <c r="M438" s="107" t="str">
        <f>IF(基本情報入力シート!R472="","",基本情報入力シート!R472)</f>
        <v/>
      </c>
      <c r="N438" s="108" t="str">
        <f>IF(基本情報入力シート!W472="","",基本情報入力シート!W472)</f>
        <v/>
      </c>
      <c r="O438" s="109" t="str">
        <f>IF(基本情報入力シート!X472="","",基本情報入力シート!X472)</f>
        <v/>
      </c>
      <c r="P438" s="110" t="str">
        <f>IF(基本情報入力シート!Y472="","",基本情報入力シート!Y472)</f>
        <v/>
      </c>
      <c r="Q438" s="409"/>
      <c r="R438" s="111"/>
      <c r="S438" s="116"/>
      <c r="T438" s="112"/>
      <c r="U438" s="113"/>
      <c r="V438" s="135"/>
    </row>
    <row r="439" spans="1:22" ht="27.75" customHeight="1">
      <c r="A439" s="106">
        <f t="shared" si="6"/>
        <v>421</v>
      </c>
      <c r="B439" s="507" t="str">
        <f>IF(基本情報入力シート!C473="","",基本情報入力シート!C473)</f>
        <v/>
      </c>
      <c r="C439" s="508"/>
      <c r="D439" s="508"/>
      <c r="E439" s="508"/>
      <c r="F439" s="508"/>
      <c r="G439" s="508"/>
      <c r="H439" s="508"/>
      <c r="I439" s="508"/>
      <c r="J439" s="508"/>
      <c r="K439" s="509"/>
      <c r="L439" s="107" t="str">
        <f>IF(基本情報入力シート!M473="","",基本情報入力シート!M473)</f>
        <v/>
      </c>
      <c r="M439" s="107" t="str">
        <f>IF(基本情報入力シート!R473="","",基本情報入力シート!R473)</f>
        <v/>
      </c>
      <c r="N439" s="108" t="str">
        <f>IF(基本情報入力シート!W473="","",基本情報入力シート!W473)</f>
        <v/>
      </c>
      <c r="O439" s="109" t="str">
        <f>IF(基本情報入力シート!X473="","",基本情報入力シート!X473)</f>
        <v/>
      </c>
      <c r="P439" s="110" t="str">
        <f>IF(基本情報入力シート!Y473="","",基本情報入力シート!Y473)</f>
        <v/>
      </c>
      <c r="Q439" s="409"/>
      <c r="R439" s="111"/>
      <c r="S439" s="116"/>
      <c r="T439" s="112"/>
      <c r="U439" s="113"/>
      <c r="V439" s="135"/>
    </row>
    <row r="440" spans="1:22" ht="27.75" customHeight="1">
      <c r="A440" s="106">
        <f t="shared" si="6"/>
        <v>422</v>
      </c>
      <c r="B440" s="507" t="str">
        <f>IF(基本情報入力シート!C474="","",基本情報入力シート!C474)</f>
        <v/>
      </c>
      <c r="C440" s="508"/>
      <c r="D440" s="508"/>
      <c r="E440" s="508"/>
      <c r="F440" s="508"/>
      <c r="G440" s="508"/>
      <c r="H440" s="508"/>
      <c r="I440" s="508"/>
      <c r="J440" s="508"/>
      <c r="K440" s="509"/>
      <c r="L440" s="107" t="str">
        <f>IF(基本情報入力シート!M474="","",基本情報入力シート!M474)</f>
        <v/>
      </c>
      <c r="M440" s="107" t="str">
        <f>IF(基本情報入力シート!R474="","",基本情報入力シート!R474)</f>
        <v/>
      </c>
      <c r="N440" s="108" t="str">
        <f>IF(基本情報入力シート!W474="","",基本情報入力シート!W474)</f>
        <v/>
      </c>
      <c r="O440" s="109" t="str">
        <f>IF(基本情報入力シート!X474="","",基本情報入力シート!X474)</f>
        <v/>
      </c>
      <c r="P440" s="110" t="str">
        <f>IF(基本情報入力シート!Y474="","",基本情報入力シート!Y474)</f>
        <v/>
      </c>
      <c r="Q440" s="409"/>
      <c r="R440" s="111"/>
      <c r="S440" s="116"/>
      <c r="T440" s="112"/>
      <c r="U440" s="113"/>
      <c r="V440" s="135"/>
    </row>
    <row r="441" spans="1:22" ht="27.75" customHeight="1">
      <c r="A441" s="106">
        <f t="shared" si="6"/>
        <v>423</v>
      </c>
      <c r="B441" s="507" t="str">
        <f>IF(基本情報入力シート!C475="","",基本情報入力シート!C475)</f>
        <v/>
      </c>
      <c r="C441" s="508"/>
      <c r="D441" s="508"/>
      <c r="E441" s="508"/>
      <c r="F441" s="508"/>
      <c r="G441" s="508"/>
      <c r="H441" s="508"/>
      <c r="I441" s="508"/>
      <c r="J441" s="508"/>
      <c r="K441" s="509"/>
      <c r="L441" s="107" t="str">
        <f>IF(基本情報入力シート!M475="","",基本情報入力シート!M475)</f>
        <v/>
      </c>
      <c r="M441" s="107" t="str">
        <f>IF(基本情報入力シート!R475="","",基本情報入力シート!R475)</f>
        <v/>
      </c>
      <c r="N441" s="108" t="str">
        <f>IF(基本情報入力シート!W475="","",基本情報入力シート!W475)</f>
        <v/>
      </c>
      <c r="O441" s="109" t="str">
        <f>IF(基本情報入力シート!X475="","",基本情報入力シート!X475)</f>
        <v/>
      </c>
      <c r="P441" s="110" t="str">
        <f>IF(基本情報入力シート!Y475="","",基本情報入力シート!Y475)</f>
        <v/>
      </c>
      <c r="Q441" s="409"/>
      <c r="R441" s="111"/>
      <c r="S441" s="116"/>
      <c r="T441" s="112"/>
      <c r="U441" s="113"/>
      <c r="V441" s="135"/>
    </row>
    <row r="442" spans="1:22" ht="27.75" customHeight="1">
      <c r="A442" s="106">
        <f t="shared" ref="A442:A505" si="7">A441+1</f>
        <v>424</v>
      </c>
      <c r="B442" s="507" t="str">
        <f>IF(基本情報入力シート!C476="","",基本情報入力シート!C476)</f>
        <v/>
      </c>
      <c r="C442" s="508"/>
      <c r="D442" s="508"/>
      <c r="E442" s="508"/>
      <c r="F442" s="508"/>
      <c r="G442" s="508"/>
      <c r="H442" s="508"/>
      <c r="I442" s="508"/>
      <c r="J442" s="508"/>
      <c r="K442" s="509"/>
      <c r="L442" s="107" t="str">
        <f>IF(基本情報入力シート!M476="","",基本情報入力シート!M476)</f>
        <v/>
      </c>
      <c r="M442" s="107" t="str">
        <f>IF(基本情報入力シート!R476="","",基本情報入力シート!R476)</f>
        <v/>
      </c>
      <c r="N442" s="108" t="str">
        <f>IF(基本情報入力シート!W476="","",基本情報入力シート!W476)</f>
        <v/>
      </c>
      <c r="O442" s="109" t="str">
        <f>IF(基本情報入力シート!X476="","",基本情報入力シート!X476)</f>
        <v/>
      </c>
      <c r="P442" s="110" t="str">
        <f>IF(基本情報入力シート!Y476="","",基本情報入力シート!Y476)</f>
        <v/>
      </c>
      <c r="Q442" s="409"/>
      <c r="R442" s="111"/>
      <c r="S442" s="116"/>
      <c r="T442" s="112"/>
      <c r="U442" s="113"/>
      <c r="V442" s="135"/>
    </row>
    <row r="443" spans="1:22" ht="27.75" customHeight="1">
      <c r="A443" s="106">
        <f t="shared" si="7"/>
        <v>425</v>
      </c>
      <c r="B443" s="507" t="str">
        <f>IF(基本情報入力シート!C477="","",基本情報入力シート!C477)</f>
        <v/>
      </c>
      <c r="C443" s="508"/>
      <c r="D443" s="508"/>
      <c r="E443" s="508"/>
      <c r="F443" s="508"/>
      <c r="G443" s="508"/>
      <c r="H443" s="508"/>
      <c r="I443" s="508"/>
      <c r="J443" s="508"/>
      <c r="K443" s="509"/>
      <c r="L443" s="107" t="str">
        <f>IF(基本情報入力シート!M477="","",基本情報入力シート!M477)</f>
        <v/>
      </c>
      <c r="M443" s="107" t="str">
        <f>IF(基本情報入力シート!R477="","",基本情報入力シート!R477)</f>
        <v/>
      </c>
      <c r="N443" s="108" t="str">
        <f>IF(基本情報入力シート!W477="","",基本情報入力シート!W477)</f>
        <v/>
      </c>
      <c r="O443" s="109" t="str">
        <f>IF(基本情報入力シート!X477="","",基本情報入力シート!X477)</f>
        <v/>
      </c>
      <c r="P443" s="110" t="str">
        <f>IF(基本情報入力シート!Y477="","",基本情報入力シート!Y477)</f>
        <v/>
      </c>
      <c r="Q443" s="409"/>
      <c r="R443" s="111"/>
      <c r="S443" s="116"/>
      <c r="T443" s="112"/>
      <c r="U443" s="113"/>
      <c r="V443" s="135"/>
    </row>
    <row r="444" spans="1:22" ht="27.75" customHeight="1">
      <c r="A444" s="106">
        <f t="shared" si="7"/>
        <v>426</v>
      </c>
      <c r="B444" s="507" t="str">
        <f>IF(基本情報入力シート!C478="","",基本情報入力シート!C478)</f>
        <v/>
      </c>
      <c r="C444" s="508"/>
      <c r="D444" s="508"/>
      <c r="E444" s="508"/>
      <c r="F444" s="508"/>
      <c r="G444" s="508"/>
      <c r="H444" s="508"/>
      <c r="I444" s="508"/>
      <c r="J444" s="508"/>
      <c r="K444" s="509"/>
      <c r="L444" s="107" t="str">
        <f>IF(基本情報入力シート!M478="","",基本情報入力シート!M478)</f>
        <v/>
      </c>
      <c r="M444" s="107" t="str">
        <f>IF(基本情報入力シート!R478="","",基本情報入力シート!R478)</f>
        <v/>
      </c>
      <c r="N444" s="108" t="str">
        <f>IF(基本情報入力シート!W478="","",基本情報入力シート!W478)</f>
        <v/>
      </c>
      <c r="O444" s="109" t="str">
        <f>IF(基本情報入力シート!X478="","",基本情報入力シート!X478)</f>
        <v/>
      </c>
      <c r="P444" s="110" t="str">
        <f>IF(基本情報入力シート!Y478="","",基本情報入力シート!Y478)</f>
        <v/>
      </c>
      <c r="Q444" s="409"/>
      <c r="R444" s="111"/>
      <c r="S444" s="116"/>
      <c r="T444" s="112"/>
      <c r="U444" s="113"/>
      <c r="V444" s="135"/>
    </row>
    <row r="445" spans="1:22" ht="27.75" customHeight="1">
      <c r="A445" s="106">
        <f t="shared" si="7"/>
        <v>427</v>
      </c>
      <c r="B445" s="507" t="str">
        <f>IF(基本情報入力シート!C479="","",基本情報入力シート!C479)</f>
        <v/>
      </c>
      <c r="C445" s="508"/>
      <c r="D445" s="508"/>
      <c r="E445" s="508"/>
      <c r="F445" s="508"/>
      <c r="G445" s="508"/>
      <c r="H445" s="508"/>
      <c r="I445" s="508"/>
      <c r="J445" s="508"/>
      <c r="K445" s="509"/>
      <c r="L445" s="107" t="str">
        <f>IF(基本情報入力シート!M479="","",基本情報入力シート!M479)</f>
        <v/>
      </c>
      <c r="M445" s="107" t="str">
        <f>IF(基本情報入力シート!R479="","",基本情報入力シート!R479)</f>
        <v/>
      </c>
      <c r="N445" s="108" t="str">
        <f>IF(基本情報入力シート!W479="","",基本情報入力シート!W479)</f>
        <v/>
      </c>
      <c r="O445" s="109" t="str">
        <f>IF(基本情報入力シート!X479="","",基本情報入力シート!X479)</f>
        <v/>
      </c>
      <c r="P445" s="110" t="str">
        <f>IF(基本情報入力シート!Y479="","",基本情報入力シート!Y479)</f>
        <v/>
      </c>
      <c r="Q445" s="409"/>
      <c r="R445" s="111"/>
      <c r="S445" s="116"/>
      <c r="T445" s="112"/>
      <c r="U445" s="113"/>
      <c r="V445" s="135"/>
    </row>
    <row r="446" spans="1:22" ht="27.75" customHeight="1">
      <c r="A446" s="106">
        <f t="shared" si="7"/>
        <v>428</v>
      </c>
      <c r="B446" s="507" t="str">
        <f>IF(基本情報入力シート!C480="","",基本情報入力シート!C480)</f>
        <v/>
      </c>
      <c r="C446" s="508"/>
      <c r="D446" s="508"/>
      <c r="E446" s="508"/>
      <c r="F446" s="508"/>
      <c r="G446" s="508"/>
      <c r="H446" s="508"/>
      <c r="I446" s="508"/>
      <c r="J446" s="508"/>
      <c r="K446" s="509"/>
      <c r="L446" s="107" t="str">
        <f>IF(基本情報入力シート!M480="","",基本情報入力シート!M480)</f>
        <v/>
      </c>
      <c r="M446" s="107" t="str">
        <f>IF(基本情報入力シート!R480="","",基本情報入力シート!R480)</f>
        <v/>
      </c>
      <c r="N446" s="108" t="str">
        <f>IF(基本情報入力シート!W480="","",基本情報入力シート!W480)</f>
        <v/>
      </c>
      <c r="O446" s="109" t="str">
        <f>IF(基本情報入力シート!X480="","",基本情報入力シート!X480)</f>
        <v/>
      </c>
      <c r="P446" s="110" t="str">
        <f>IF(基本情報入力シート!Y480="","",基本情報入力シート!Y480)</f>
        <v/>
      </c>
      <c r="Q446" s="409"/>
      <c r="R446" s="111"/>
      <c r="S446" s="116"/>
      <c r="T446" s="112"/>
      <c r="U446" s="113"/>
      <c r="V446" s="135"/>
    </row>
    <row r="447" spans="1:22" ht="27.75" customHeight="1">
      <c r="A447" s="106">
        <f t="shared" si="7"/>
        <v>429</v>
      </c>
      <c r="B447" s="507" t="str">
        <f>IF(基本情報入力シート!C481="","",基本情報入力シート!C481)</f>
        <v/>
      </c>
      <c r="C447" s="508"/>
      <c r="D447" s="508"/>
      <c r="E447" s="508"/>
      <c r="F447" s="508"/>
      <c r="G447" s="508"/>
      <c r="H447" s="508"/>
      <c r="I447" s="508"/>
      <c r="J447" s="508"/>
      <c r="K447" s="509"/>
      <c r="L447" s="107" t="str">
        <f>IF(基本情報入力シート!M481="","",基本情報入力シート!M481)</f>
        <v/>
      </c>
      <c r="M447" s="107" t="str">
        <f>IF(基本情報入力シート!R481="","",基本情報入力シート!R481)</f>
        <v/>
      </c>
      <c r="N447" s="108" t="str">
        <f>IF(基本情報入力シート!W481="","",基本情報入力シート!W481)</f>
        <v/>
      </c>
      <c r="O447" s="109" t="str">
        <f>IF(基本情報入力シート!X481="","",基本情報入力シート!X481)</f>
        <v/>
      </c>
      <c r="P447" s="110" t="str">
        <f>IF(基本情報入力シート!Y481="","",基本情報入力シート!Y481)</f>
        <v/>
      </c>
      <c r="Q447" s="409"/>
      <c r="R447" s="111"/>
      <c r="S447" s="116"/>
      <c r="T447" s="112"/>
      <c r="U447" s="113"/>
      <c r="V447" s="135"/>
    </row>
    <row r="448" spans="1:22" ht="27.75" customHeight="1">
      <c r="A448" s="106">
        <f t="shared" si="7"/>
        <v>430</v>
      </c>
      <c r="B448" s="507" t="str">
        <f>IF(基本情報入力シート!C482="","",基本情報入力シート!C482)</f>
        <v/>
      </c>
      <c r="C448" s="508"/>
      <c r="D448" s="508"/>
      <c r="E448" s="508"/>
      <c r="F448" s="508"/>
      <c r="G448" s="508"/>
      <c r="H448" s="508"/>
      <c r="I448" s="508"/>
      <c r="J448" s="508"/>
      <c r="K448" s="509"/>
      <c r="L448" s="107" t="str">
        <f>IF(基本情報入力シート!M482="","",基本情報入力シート!M482)</f>
        <v/>
      </c>
      <c r="M448" s="107" t="str">
        <f>IF(基本情報入力シート!R482="","",基本情報入力シート!R482)</f>
        <v/>
      </c>
      <c r="N448" s="108" t="str">
        <f>IF(基本情報入力シート!W482="","",基本情報入力シート!W482)</f>
        <v/>
      </c>
      <c r="O448" s="109" t="str">
        <f>IF(基本情報入力シート!X482="","",基本情報入力シート!X482)</f>
        <v/>
      </c>
      <c r="P448" s="110" t="str">
        <f>IF(基本情報入力シート!Y482="","",基本情報入力シート!Y482)</f>
        <v/>
      </c>
      <c r="Q448" s="409"/>
      <c r="R448" s="111"/>
      <c r="S448" s="116"/>
      <c r="T448" s="112"/>
      <c r="U448" s="113"/>
      <c r="V448" s="135"/>
    </row>
    <row r="449" spans="1:22" ht="27.75" customHeight="1">
      <c r="A449" s="106">
        <f t="shared" si="7"/>
        <v>431</v>
      </c>
      <c r="B449" s="507" t="str">
        <f>IF(基本情報入力シート!C483="","",基本情報入力シート!C483)</f>
        <v/>
      </c>
      <c r="C449" s="508"/>
      <c r="D449" s="508"/>
      <c r="E449" s="508"/>
      <c r="F449" s="508"/>
      <c r="G449" s="508"/>
      <c r="H449" s="508"/>
      <c r="I449" s="508"/>
      <c r="J449" s="508"/>
      <c r="K449" s="509"/>
      <c r="L449" s="107" t="str">
        <f>IF(基本情報入力シート!M483="","",基本情報入力シート!M483)</f>
        <v/>
      </c>
      <c r="M449" s="107" t="str">
        <f>IF(基本情報入力シート!R483="","",基本情報入力シート!R483)</f>
        <v/>
      </c>
      <c r="N449" s="108" t="str">
        <f>IF(基本情報入力シート!W483="","",基本情報入力シート!W483)</f>
        <v/>
      </c>
      <c r="O449" s="109" t="str">
        <f>IF(基本情報入力シート!X483="","",基本情報入力シート!X483)</f>
        <v/>
      </c>
      <c r="P449" s="110" t="str">
        <f>IF(基本情報入力シート!Y483="","",基本情報入力シート!Y483)</f>
        <v/>
      </c>
      <c r="Q449" s="409"/>
      <c r="R449" s="111"/>
      <c r="S449" s="116"/>
      <c r="T449" s="112"/>
      <c r="U449" s="113"/>
      <c r="V449" s="135"/>
    </row>
    <row r="450" spans="1:22" ht="27.75" customHeight="1">
      <c r="A450" s="106">
        <f t="shared" si="7"/>
        <v>432</v>
      </c>
      <c r="B450" s="507" t="str">
        <f>IF(基本情報入力シート!C484="","",基本情報入力シート!C484)</f>
        <v/>
      </c>
      <c r="C450" s="508"/>
      <c r="D450" s="508"/>
      <c r="E450" s="508"/>
      <c r="F450" s="508"/>
      <c r="G450" s="508"/>
      <c r="H450" s="508"/>
      <c r="I450" s="508"/>
      <c r="J450" s="508"/>
      <c r="K450" s="509"/>
      <c r="L450" s="107" t="str">
        <f>IF(基本情報入力シート!M484="","",基本情報入力シート!M484)</f>
        <v/>
      </c>
      <c r="M450" s="107" t="str">
        <f>IF(基本情報入力シート!R484="","",基本情報入力シート!R484)</f>
        <v/>
      </c>
      <c r="N450" s="108" t="str">
        <f>IF(基本情報入力シート!W484="","",基本情報入力シート!W484)</f>
        <v/>
      </c>
      <c r="O450" s="109" t="str">
        <f>IF(基本情報入力シート!X484="","",基本情報入力シート!X484)</f>
        <v/>
      </c>
      <c r="P450" s="110" t="str">
        <f>IF(基本情報入力シート!Y484="","",基本情報入力シート!Y484)</f>
        <v/>
      </c>
      <c r="Q450" s="409"/>
      <c r="R450" s="111"/>
      <c r="S450" s="116"/>
      <c r="T450" s="112"/>
      <c r="U450" s="113"/>
      <c r="V450" s="135"/>
    </row>
    <row r="451" spans="1:22" ht="27.75" customHeight="1">
      <c r="A451" s="106">
        <f t="shared" si="7"/>
        <v>433</v>
      </c>
      <c r="B451" s="507" t="str">
        <f>IF(基本情報入力シート!C485="","",基本情報入力シート!C485)</f>
        <v/>
      </c>
      <c r="C451" s="508"/>
      <c r="D451" s="508"/>
      <c r="E451" s="508"/>
      <c r="F451" s="508"/>
      <c r="G451" s="508"/>
      <c r="H451" s="508"/>
      <c r="I451" s="508"/>
      <c r="J451" s="508"/>
      <c r="K451" s="509"/>
      <c r="L451" s="107" t="str">
        <f>IF(基本情報入力シート!M485="","",基本情報入力シート!M485)</f>
        <v/>
      </c>
      <c r="M451" s="107" t="str">
        <f>IF(基本情報入力シート!R485="","",基本情報入力シート!R485)</f>
        <v/>
      </c>
      <c r="N451" s="108" t="str">
        <f>IF(基本情報入力シート!W485="","",基本情報入力シート!W485)</f>
        <v/>
      </c>
      <c r="O451" s="109" t="str">
        <f>IF(基本情報入力シート!X485="","",基本情報入力シート!X485)</f>
        <v/>
      </c>
      <c r="P451" s="110" t="str">
        <f>IF(基本情報入力シート!Y485="","",基本情報入力シート!Y485)</f>
        <v/>
      </c>
      <c r="Q451" s="409"/>
      <c r="R451" s="111"/>
      <c r="S451" s="116"/>
      <c r="T451" s="112"/>
      <c r="U451" s="113"/>
      <c r="V451" s="135"/>
    </row>
    <row r="452" spans="1:22" ht="27.75" customHeight="1">
      <c r="A452" s="106">
        <f t="shared" si="7"/>
        <v>434</v>
      </c>
      <c r="B452" s="507" t="str">
        <f>IF(基本情報入力シート!C486="","",基本情報入力シート!C486)</f>
        <v/>
      </c>
      <c r="C452" s="508"/>
      <c r="D452" s="508"/>
      <c r="E452" s="508"/>
      <c r="F452" s="508"/>
      <c r="G452" s="508"/>
      <c r="H452" s="508"/>
      <c r="I452" s="508"/>
      <c r="J452" s="508"/>
      <c r="K452" s="509"/>
      <c r="L452" s="107" t="str">
        <f>IF(基本情報入力シート!M486="","",基本情報入力シート!M486)</f>
        <v/>
      </c>
      <c r="M452" s="107" t="str">
        <f>IF(基本情報入力シート!R486="","",基本情報入力シート!R486)</f>
        <v/>
      </c>
      <c r="N452" s="108" t="str">
        <f>IF(基本情報入力シート!W486="","",基本情報入力シート!W486)</f>
        <v/>
      </c>
      <c r="O452" s="109" t="str">
        <f>IF(基本情報入力シート!X486="","",基本情報入力シート!X486)</f>
        <v/>
      </c>
      <c r="P452" s="110" t="str">
        <f>IF(基本情報入力シート!Y486="","",基本情報入力シート!Y486)</f>
        <v/>
      </c>
      <c r="Q452" s="409"/>
      <c r="R452" s="111"/>
      <c r="S452" s="116"/>
      <c r="T452" s="112"/>
      <c r="U452" s="113"/>
      <c r="V452" s="135"/>
    </row>
    <row r="453" spans="1:22" ht="27.75" customHeight="1">
      <c r="A453" s="106">
        <f t="shared" si="7"/>
        <v>435</v>
      </c>
      <c r="B453" s="507" t="str">
        <f>IF(基本情報入力シート!C487="","",基本情報入力シート!C487)</f>
        <v/>
      </c>
      <c r="C453" s="508"/>
      <c r="D453" s="508"/>
      <c r="E453" s="508"/>
      <c r="F453" s="508"/>
      <c r="G453" s="508"/>
      <c r="H453" s="508"/>
      <c r="I453" s="508"/>
      <c r="J453" s="508"/>
      <c r="K453" s="509"/>
      <c r="L453" s="107" t="str">
        <f>IF(基本情報入力シート!M487="","",基本情報入力シート!M487)</f>
        <v/>
      </c>
      <c r="M453" s="107" t="str">
        <f>IF(基本情報入力シート!R487="","",基本情報入力シート!R487)</f>
        <v/>
      </c>
      <c r="N453" s="108" t="str">
        <f>IF(基本情報入力シート!W487="","",基本情報入力シート!W487)</f>
        <v/>
      </c>
      <c r="O453" s="109" t="str">
        <f>IF(基本情報入力シート!X487="","",基本情報入力シート!X487)</f>
        <v/>
      </c>
      <c r="P453" s="110" t="str">
        <f>IF(基本情報入力シート!Y487="","",基本情報入力シート!Y487)</f>
        <v/>
      </c>
      <c r="Q453" s="409"/>
      <c r="R453" s="111"/>
      <c r="S453" s="116"/>
      <c r="T453" s="112"/>
      <c r="U453" s="113"/>
      <c r="V453" s="135"/>
    </row>
    <row r="454" spans="1:22" ht="27.75" customHeight="1">
      <c r="A454" s="106">
        <f t="shared" si="7"/>
        <v>436</v>
      </c>
      <c r="B454" s="507" t="str">
        <f>IF(基本情報入力シート!C488="","",基本情報入力シート!C488)</f>
        <v/>
      </c>
      <c r="C454" s="508"/>
      <c r="D454" s="508"/>
      <c r="E454" s="508"/>
      <c r="F454" s="508"/>
      <c r="G454" s="508"/>
      <c r="H454" s="508"/>
      <c r="I454" s="508"/>
      <c r="J454" s="508"/>
      <c r="K454" s="509"/>
      <c r="L454" s="107" t="str">
        <f>IF(基本情報入力シート!M488="","",基本情報入力シート!M488)</f>
        <v/>
      </c>
      <c r="M454" s="107" t="str">
        <f>IF(基本情報入力シート!R488="","",基本情報入力シート!R488)</f>
        <v/>
      </c>
      <c r="N454" s="108" t="str">
        <f>IF(基本情報入力シート!W488="","",基本情報入力シート!W488)</f>
        <v/>
      </c>
      <c r="O454" s="109" t="str">
        <f>IF(基本情報入力シート!X488="","",基本情報入力シート!X488)</f>
        <v/>
      </c>
      <c r="P454" s="110" t="str">
        <f>IF(基本情報入力シート!Y488="","",基本情報入力シート!Y488)</f>
        <v/>
      </c>
      <c r="Q454" s="409"/>
      <c r="R454" s="111"/>
      <c r="S454" s="116"/>
      <c r="T454" s="112"/>
      <c r="U454" s="113"/>
      <c r="V454" s="135"/>
    </row>
    <row r="455" spans="1:22" ht="27.75" customHeight="1">
      <c r="A455" s="106">
        <f t="shared" si="7"/>
        <v>437</v>
      </c>
      <c r="B455" s="507" t="str">
        <f>IF(基本情報入力シート!C489="","",基本情報入力シート!C489)</f>
        <v/>
      </c>
      <c r="C455" s="508"/>
      <c r="D455" s="508"/>
      <c r="E455" s="508"/>
      <c r="F455" s="508"/>
      <c r="G455" s="508"/>
      <c r="H455" s="508"/>
      <c r="I455" s="508"/>
      <c r="J455" s="508"/>
      <c r="K455" s="509"/>
      <c r="L455" s="107" t="str">
        <f>IF(基本情報入力シート!M489="","",基本情報入力シート!M489)</f>
        <v/>
      </c>
      <c r="M455" s="107" t="str">
        <f>IF(基本情報入力シート!R489="","",基本情報入力シート!R489)</f>
        <v/>
      </c>
      <c r="N455" s="108" t="str">
        <f>IF(基本情報入力シート!W489="","",基本情報入力シート!W489)</f>
        <v/>
      </c>
      <c r="O455" s="109" t="str">
        <f>IF(基本情報入力シート!X489="","",基本情報入力シート!X489)</f>
        <v/>
      </c>
      <c r="P455" s="110" t="str">
        <f>IF(基本情報入力シート!Y489="","",基本情報入力シート!Y489)</f>
        <v/>
      </c>
      <c r="Q455" s="409"/>
      <c r="R455" s="111"/>
      <c r="S455" s="116"/>
      <c r="T455" s="112"/>
      <c r="U455" s="113"/>
      <c r="V455" s="135"/>
    </row>
    <row r="456" spans="1:22" ht="27.75" customHeight="1">
      <c r="A456" s="106">
        <f t="shared" si="7"/>
        <v>438</v>
      </c>
      <c r="B456" s="507" t="str">
        <f>IF(基本情報入力シート!C490="","",基本情報入力シート!C490)</f>
        <v/>
      </c>
      <c r="C456" s="508"/>
      <c r="D456" s="508"/>
      <c r="E456" s="508"/>
      <c r="F456" s="508"/>
      <c r="G456" s="508"/>
      <c r="H456" s="508"/>
      <c r="I456" s="508"/>
      <c r="J456" s="508"/>
      <c r="K456" s="509"/>
      <c r="L456" s="107" t="str">
        <f>IF(基本情報入力シート!M490="","",基本情報入力シート!M490)</f>
        <v/>
      </c>
      <c r="M456" s="107" t="str">
        <f>IF(基本情報入力シート!R490="","",基本情報入力シート!R490)</f>
        <v/>
      </c>
      <c r="N456" s="108" t="str">
        <f>IF(基本情報入力シート!W490="","",基本情報入力シート!W490)</f>
        <v/>
      </c>
      <c r="O456" s="109" t="str">
        <f>IF(基本情報入力シート!X490="","",基本情報入力シート!X490)</f>
        <v/>
      </c>
      <c r="P456" s="110" t="str">
        <f>IF(基本情報入力シート!Y490="","",基本情報入力シート!Y490)</f>
        <v/>
      </c>
      <c r="Q456" s="409"/>
      <c r="R456" s="111"/>
      <c r="S456" s="116"/>
      <c r="T456" s="112"/>
      <c r="U456" s="113"/>
      <c r="V456" s="135"/>
    </row>
    <row r="457" spans="1:22" ht="27.75" customHeight="1">
      <c r="A457" s="106">
        <f t="shared" si="7"/>
        <v>439</v>
      </c>
      <c r="B457" s="507" t="str">
        <f>IF(基本情報入力シート!C491="","",基本情報入力シート!C491)</f>
        <v/>
      </c>
      <c r="C457" s="508"/>
      <c r="D457" s="508"/>
      <c r="E457" s="508"/>
      <c r="F457" s="508"/>
      <c r="G457" s="508"/>
      <c r="H457" s="508"/>
      <c r="I457" s="508"/>
      <c r="J457" s="508"/>
      <c r="K457" s="509"/>
      <c r="L457" s="107" t="str">
        <f>IF(基本情報入力シート!M491="","",基本情報入力シート!M491)</f>
        <v/>
      </c>
      <c r="M457" s="107" t="str">
        <f>IF(基本情報入力シート!R491="","",基本情報入力シート!R491)</f>
        <v/>
      </c>
      <c r="N457" s="108" t="str">
        <f>IF(基本情報入力シート!W491="","",基本情報入力シート!W491)</f>
        <v/>
      </c>
      <c r="O457" s="109" t="str">
        <f>IF(基本情報入力シート!X491="","",基本情報入力シート!X491)</f>
        <v/>
      </c>
      <c r="P457" s="110" t="str">
        <f>IF(基本情報入力シート!Y491="","",基本情報入力シート!Y491)</f>
        <v/>
      </c>
      <c r="Q457" s="409"/>
      <c r="R457" s="111"/>
      <c r="S457" s="116"/>
      <c r="T457" s="112"/>
      <c r="U457" s="113"/>
      <c r="V457" s="135"/>
    </row>
    <row r="458" spans="1:22" ht="27.75" customHeight="1">
      <c r="A458" s="106">
        <f t="shared" si="7"/>
        <v>440</v>
      </c>
      <c r="B458" s="507" t="str">
        <f>IF(基本情報入力シート!C492="","",基本情報入力シート!C492)</f>
        <v/>
      </c>
      <c r="C458" s="508"/>
      <c r="D458" s="508"/>
      <c r="E458" s="508"/>
      <c r="F458" s="508"/>
      <c r="G458" s="508"/>
      <c r="H458" s="508"/>
      <c r="I458" s="508"/>
      <c r="J458" s="508"/>
      <c r="K458" s="509"/>
      <c r="L458" s="107" t="str">
        <f>IF(基本情報入力シート!M492="","",基本情報入力シート!M492)</f>
        <v/>
      </c>
      <c r="M458" s="107" t="str">
        <f>IF(基本情報入力シート!R492="","",基本情報入力シート!R492)</f>
        <v/>
      </c>
      <c r="N458" s="108" t="str">
        <f>IF(基本情報入力シート!W492="","",基本情報入力シート!W492)</f>
        <v/>
      </c>
      <c r="O458" s="109" t="str">
        <f>IF(基本情報入力シート!X492="","",基本情報入力シート!X492)</f>
        <v/>
      </c>
      <c r="P458" s="110" t="str">
        <f>IF(基本情報入力シート!Y492="","",基本情報入力シート!Y492)</f>
        <v/>
      </c>
      <c r="Q458" s="409"/>
      <c r="R458" s="111"/>
      <c r="S458" s="116"/>
      <c r="T458" s="112"/>
      <c r="U458" s="113"/>
      <c r="V458" s="135"/>
    </row>
    <row r="459" spans="1:22" ht="27.75" customHeight="1">
      <c r="A459" s="106">
        <f t="shared" si="7"/>
        <v>441</v>
      </c>
      <c r="B459" s="507" t="str">
        <f>IF(基本情報入力シート!C493="","",基本情報入力シート!C493)</f>
        <v/>
      </c>
      <c r="C459" s="508"/>
      <c r="D459" s="508"/>
      <c r="E459" s="508"/>
      <c r="F459" s="508"/>
      <c r="G459" s="508"/>
      <c r="H459" s="508"/>
      <c r="I459" s="508"/>
      <c r="J459" s="508"/>
      <c r="K459" s="509"/>
      <c r="L459" s="107" t="str">
        <f>IF(基本情報入力シート!M493="","",基本情報入力シート!M493)</f>
        <v/>
      </c>
      <c r="M459" s="107" t="str">
        <f>IF(基本情報入力シート!R493="","",基本情報入力シート!R493)</f>
        <v/>
      </c>
      <c r="N459" s="108" t="str">
        <f>IF(基本情報入力シート!W493="","",基本情報入力シート!W493)</f>
        <v/>
      </c>
      <c r="O459" s="109" t="str">
        <f>IF(基本情報入力シート!X493="","",基本情報入力シート!X493)</f>
        <v/>
      </c>
      <c r="P459" s="110" t="str">
        <f>IF(基本情報入力シート!Y493="","",基本情報入力シート!Y493)</f>
        <v/>
      </c>
      <c r="Q459" s="409"/>
      <c r="R459" s="111"/>
      <c r="S459" s="116"/>
      <c r="T459" s="112"/>
      <c r="U459" s="113"/>
      <c r="V459" s="135"/>
    </row>
    <row r="460" spans="1:22" ht="27.75" customHeight="1">
      <c r="A460" s="106">
        <f t="shared" si="7"/>
        <v>442</v>
      </c>
      <c r="B460" s="507" t="str">
        <f>IF(基本情報入力シート!C494="","",基本情報入力シート!C494)</f>
        <v/>
      </c>
      <c r="C460" s="508"/>
      <c r="D460" s="508"/>
      <c r="E460" s="508"/>
      <c r="F460" s="508"/>
      <c r="G460" s="508"/>
      <c r="H460" s="508"/>
      <c r="I460" s="508"/>
      <c r="J460" s="508"/>
      <c r="K460" s="509"/>
      <c r="L460" s="107" t="str">
        <f>IF(基本情報入力シート!M494="","",基本情報入力シート!M494)</f>
        <v/>
      </c>
      <c r="M460" s="107" t="str">
        <f>IF(基本情報入力シート!R494="","",基本情報入力シート!R494)</f>
        <v/>
      </c>
      <c r="N460" s="108" t="str">
        <f>IF(基本情報入力シート!W494="","",基本情報入力シート!W494)</f>
        <v/>
      </c>
      <c r="O460" s="109" t="str">
        <f>IF(基本情報入力シート!X494="","",基本情報入力シート!X494)</f>
        <v/>
      </c>
      <c r="P460" s="110" t="str">
        <f>IF(基本情報入力シート!Y494="","",基本情報入力シート!Y494)</f>
        <v/>
      </c>
      <c r="Q460" s="409"/>
      <c r="R460" s="111"/>
      <c r="S460" s="116"/>
      <c r="T460" s="112"/>
      <c r="U460" s="113"/>
      <c r="V460" s="135"/>
    </row>
    <row r="461" spans="1:22" ht="27.75" customHeight="1">
      <c r="A461" s="106">
        <f t="shared" si="7"/>
        <v>443</v>
      </c>
      <c r="B461" s="507" t="str">
        <f>IF(基本情報入力シート!C495="","",基本情報入力シート!C495)</f>
        <v/>
      </c>
      <c r="C461" s="508"/>
      <c r="D461" s="508"/>
      <c r="E461" s="508"/>
      <c r="F461" s="508"/>
      <c r="G461" s="508"/>
      <c r="H461" s="508"/>
      <c r="I461" s="508"/>
      <c r="J461" s="508"/>
      <c r="K461" s="509"/>
      <c r="L461" s="107" t="str">
        <f>IF(基本情報入力シート!M495="","",基本情報入力シート!M495)</f>
        <v/>
      </c>
      <c r="M461" s="107" t="str">
        <f>IF(基本情報入力シート!R495="","",基本情報入力シート!R495)</f>
        <v/>
      </c>
      <c r="N461" s="108" t="str">
        <f>IF(基本情報入力シート!W495="","",基本情報入力シート!W495)</f>
        <v/>
      </c>
      <c r="O461" s="109" t="str">
        <f>IF(基本情報入力シート!X495="","",基本情報入力シート!X495)</f>
        <v/>
      </c>
      <c r="P461" s="110" t="str">
        <f>IF(基本情報入力シート!Y495="","",基本情報入力シート!Y495)</f>
        <v/>
      </c>
      <c r="Q461" s="409"/>
      <c r="R461" s="111"/>
      <c r="S461" s="116"/>
      <c r="T461" s="112"/>
      <c r="U461" s="113"/>
      <c r="V461" s="135"/>
    </row>
    <row r="462" spans="1:22" ht="27.75" customHeight="1">
      <c r="A462" s="106">
        <f t="shared" si="7"/>
        <v>444</v>
      </c>
      <c r="B462" s="507" t="str">
        <f>IF(基本情報入力シート!C496="","",基本情報入力シート!C496)</f>
        <v/>
      </c>
      <c r="C462" s="508"/>
      <c r="D462" s="508"/>
      <c r="E462" s="508"/>
      <c r="F462" s="508"/>
      <c r="G462" s="508"/>
      <c r="H462" s="508"/>
      <c r="I462" s="508"/>
      <c r="J462" s="508"/>
      <c r="K462" s="509"/>
      <c r="L462" s="107" t="str">
        <f>IF(基本情報入力シート!M496="","",基本情報入力シート!M496)</f>
        <v/>
      </c>
      <c r="M462" s="107" t="str">
        <f>IF(基本情報入力シート!R496="","",基本情報入力シート!R496)</f>
        <v/>
      </c>
      <c r="N462" s="108" t="str">
        <f>IF(基本情報入力シート!W496="","",基本情報入力シート!W496)</f>
        <v/>
      </c>
      <c r="O462" s="109" t="str">
        <f>IF(基本情報入力シート!X496="","",基本情報入力シート!X496)</f>
        <v/>
      </c>
      <c r="P462" s="110" t="str">
        <f>IF(基本情報入力シート!Y496="","",基本情報入力シート!Y496)</f>
        <v/>
      </c>
      <c r="Q462" s="409"/>
      <c r="R462" s="111"/>
      <c r="S462" s="116"/>
      <c r="T462" s="112"/>
      <c r="U462" s="113"/>
      <c r="V462" s="135"/>
    </row>
    <row r="463" spans="1:22" ht="27.75" customHeight="1">
      <c r="A463" s="106">
        <f t="shared" si="7"/>
        <v>445</v>
      </c>
      <c r="B463" s="507" t="str">
        <f>IF(基本情報入力シート!C497="","",基本情報入力シート!C497)</f>
        <v/>
      </c>
      <c r="C463" s="508"/>
      <c r="D463" s="508"/>
      <c r="E463" s="508"/>
      <c r="F463" s="508"/>
      <c r="G463" s="508"/>
      <c r="H463" s="508"/>
      <c r="I463" s="508"/>
      <c r="J463" s="508"/>
      <c r="K463" s="509"/>
      <c r="L463" s="107" t="str">
        <f>IF(基本情報入力シート!M497="","",基本情報入力シート!M497)</f>
        <v/>
      </c>
      <c r="M463" s="107" t="str">
        <f>IF(基本情報入力シート!R497="","",基本情報入力シート!R497)</f>
        <v/>
      </c>
      <c r="N463" s="108" t="str">
        <f>IF(基本情報入力シート!W497="","",基本情報入力シート!W497)</f>
        <v/>
      </c>
      <c r="O463" s="109" t="str">
        <f>IF(基本情報入力シート!X497="","",基本情報入力シート!X497)</f>
        <v/>
      </c>
      <c r="P463" s="110" t="str">
        <f>IF(基本情報入力シート!Y497="","",基本情報入力シート!Y497)</f>
        <v/>
      </c>
      <c r="Q463" s="409"/>
      <c r="R463" s="111"/>
      <c r="S463" s="116"/>
      <c r="T463" s="112"/>
      <c r="U463" s="113"/>
      <c r="V463" s="135"/>
    </row>
    <row r="464" spans="1:22" ht="27.75" customHeight="1">
      <c r="A464" s="106">
        <f t="shared" si="7"/>
        <v>446</v>
      </c>
      <c r="B464" s="507" t="str">
        <f>IF(基本情報入力シート!C498="","",基本情報入力シート!C498)</f>
        <v/>
      </c>
      <c r="C464" s="508"/>
      <c r="D464" s="508"/>
      <c r="E464" s="508"/>
      <c r="F464" s="508"/>
      <c r="G464" s="508"/>
      <c r="H464" s="508"/>
      <c r="I464" s="508"/>
      <c r="J464" s="508"/>
      <c r="K464" s="509"/>
      <c r="L464" s="107" t="str">
        <f>IF(基本情報入力シート!M498="","",基本情報入力シート!M498)</f>
        <v/>
      </c>
      <c r="M464" s="107" t="str">
        <f>IF(基本情報入力シート!R498="","",基本情報入力シート!R498)</f>
        <v/>
      </c>
      <c r="N464" s="108" t="str">
        <f>IF(基本情報入力シート!W498="","",基本情報入力シート!W498)</f>
        <v/>
      </c>
      <c r="O464" s="109" t="str">
        <f>IF(基本情報入力シート!X498="","",基本情報入力シート!X498)</f>
        <v/>
      </c>
      <c r="P464" s="110" t="str">
        <f>IF(基本情報入力シート!Y498="","",基本情報入力シート!Y498)</f>
        <v/>
      </c>
      <c r="Q464" s="409"/>
      <c r="R464" s="111"/>
      <c r="S464" s="116"/>
      <c r="T464" s="112"/>
      <c r="U464" s="113"/>
      <c r="V464" s="135"/>
    </row>
    <row r="465" spans="1:22" ht="27.75" customHeight="1">
      <c r="A465" s="106">
        <f t="shared" si="7"/>
        <v>447</v>
      </c>
      <c r="B465" s="507" t="str">
        <f>IF(基本情報入力シート!C499="","",基本情報入力シート!C499)</f>
        <v/>
      </c>
      <c r="C465" s="508"/>
      <c r="D465" s="508"/>
      <c r="E465" s="508"/>
      <c r="F465" s="508"/>
      <c r="G465" s="508"/>
      <c r="H465" s="508"/>
      <c r="I465" s="508"/>
      <c r="J465" s="508"/>
      <c r="K465" s="509"/>
      <c r="L465" s="107" t="str">
        <f>IF(基本情報入力シート!M499="","",基本情報入力シート!M499)</f>
        <v/>
      </c>
      <c r="M465" s="107" t="str">
        <f>IF(基本情報入力シート!R499="","",基本情報入力シート!R499)</f>
        <v/>
      </c>
      <c r="N465" s="108" t="str">
        <f>IF(基本情報入力シート!W499="","",基本情報入力シート!W499)</f>
        <v/>
      </c>
      <c r="O465" s="109" t="str">
        <f>IF(基本情報入力シート!X499="","",基本情報入力シート!X499)</f>
        <v/>
      </c>
      <c r="P465" s="110" t="str">
        <f>IF(基本情報入力シート!Y499="","",基本情報入力シート!Y499)</f>
        <v/>
      </c>
      <c r="Q465" s="409"/>
      <c r="R465" s="111"/>
      <c r="S465" s="116"/>
      <c r="T465" s="112"/>
      <c r="U465" s="113"/>
      <c r="V465" s="135"/>
    </row>
    <row r="466" spans="1:22" ht="27.75" customHeight="1">
      <c r="A466" s="106">
        <f t="shared" si="7"/>
        <v>448</v>
      </c>
      <c r="B466" s="507" t="str">
        <f>IF(基本情報入力シート!C500="","",基本情報入力シート!C500)</f>
        <v/>
      </c>
      <c r="C466" s="508"/>
      <c r="D466" s="508"/>
      <c r="E466" s="508"/>
      <c r="F466" s="508"/>
      <c r="G466" s="508"/>
      <c r="H466" s="508"/>
      <c r="I466" s="508"/>
      <c r="J466" s="508"/>
      <c r="K466" s="509"/>
      <c r="L466" s="107" t="str">
        <f>IF(基本情報入力シート!M500="","",基本情報入力シート!M500)</f>
        <v/>
      </c>
      <c r="M466" s="107" t="str">
        <f>IF(基本情報入力シート!R500="","",基本情報入力シート!R500)</f>
        <v/>
      </c>
      <c r="N466" s="108" t="str">
        <f>IF(基本情報入力シート!W500="","",基本情報入力シート!W500)</f>
        <v/>
      </c>
      <c r="O466" s="109" t="str">
        <f>IF(基本情報入力シート!X500="","",基本情報入力シート!X500)</f>
        <v/>
      </c>
      <c r="P466" s="110" t="str">
        <f>IF(基本情報入力シート!Y500="","",基本情報入力シート!Y500)</f>
        <v/>
      </c>
      <c r="Q466" s="409"/>
      <c r="R466" s="111"/>
      <c r="S466" s="116"/>
      <c r="T466" s="112"/>
      <c r="U466" s="113"/>
      <c r="V466" s="135"/>
    </row>
    <row r="467" spans="1:22" ht="27.75" customHeight="1">
      <c r="A467" s="106">
        <f t="shared" si="7"/>
        <v>449</v>
      </c>
      <c r="B467" s="507" t="str">
        <f>IF(基本情報入力シート!C501="","",基本情報入力シート!C501)</f>
        <v/>
      </c>
      <c r="C467" s="508"/>
      <c r="D467" s="508"/>
      <c r="E467" s="508"/>
      <c r="F467" s="508"/>
      <c r="G467" s="508"/>
      <c r="H467" s="508"/>
      <c r="I467" s="508"/>
      <c r="J467" s="508"/>
      <c r="K467" s="509"/>
      <c r="L467" s="107" t="str">
        <f>IF(基本情報入力シート!M501="","",基本情報入力シート!M501)</f>
        <v/>
      </c>
      <c r="M467" s="107" t="str">
        <f>IF(基本情報入力シート!R501="","",基本情報入力シート!R501)</f>
        <v/>
      </c>
      <c r="N467" s="108" t="str">
        <f>IF(基本情報入力シート!W501="","",基本情報入力シート!W501)</f>
        <v/>
      </c>
      <c r="O467" s="109" t="str">
        <f>IF(基本情報入力シート!X501="","",基本情報入力シート!X501)</f>
        <v/>
      </c>
      <c r="P467" s="110" t="str">
        <f>IF(基本情報入力シート!Y501="","",基本情報入力シート!Y501)</f>
        <v/>
      </c>
      <c r="Q467" s="409"/>
      <c r="R467" s="111"/>
      <c r="S467" s="116"/>
      <c r="T467" s="112"/>
      <c r="U467" s="113"/>
      <c r="V467" s="135"/>
    </row>
    <row r="468" spans="1:22" ht="27.75" customHeight="1">
      <c r="A468" s="106">
        <f t="shared" si="7"/>
        <v>450</v>
      </c>
      <c r="B468" s="507" t="str">
        <f>IF(基本情報入力シート!C502="","",基本情報入力シート!C502)</f>
        <v/>
      </c>
      <c r="C468" s="508"/>
      <c r="D468" s="508"/>
      <c r="E468" s="508"/>
      <c r="F468" s="508"/>
      <c r="G468" s="508"/>
      <c r="H468" s="508"/>
      <c r="I468" s="508"/>
      <c r="J468" s="508"/>
      <c r="K468" s="509"/>
      <c r="L468" s="107" t="str">
        <f>IF(基本情報入力シート!M502="","",基本情報入力シート!M502)</f>
        <v/>
      </c>
      <c r="M468" s="107" t="str">
        <f>IF(基本情報入力シート!R502="","",基本情報入力シート!R502)</f>
        <v/>
      </c>
      <c r="N468" s="108" t="str">
        <f>IF(基本情報入力シート!W502="","",基本情報入力シート!W502)</f>
        <v/>
      </c>
      <c r="O468" s="109" t="str">
        <f>IF(基本情報入力シート!X502="","",基本情報入力シート!X502)</f>
        <v/>
      </c>
      <c r="P468" s="110" t="str">
        <f>IF(基本情報入力シート!Y502="","",基本情報入力シート!Y502)</f>
        <v/>
      </c>
      <c r="Q468" s="409"/>
      <c r="R468" s="111"/>
      <c r="S468" s="116"/>
      <c r="T468" s="112"/>
      <c r="U468" s="113"/>
      <c r="V468" s="135"/>
    </row>
    <row r="469" spans="1:22" ht="27.75" customHeight="1">
      <c r="A469" s="106">
        <f t="shared" si="7"/>
        <v>451</v>
      </c>
      <c r="B469" s="507" t="str">
        <f>IF(基本情報入力シート!C503="","",基本情報入力シート!C503)</f>
        <v/>
      </c>
      <c r="C469" s="508"/>
      <c r="D469" s="508"/>
      <c r="E469" s="508"/>
      <c r="F469" s="508"/>
      <c r="G469" s="508"/>
      <c r="H469" s="508"/>
      <c r="I469" s="508"/>
      <c r="J469" s="508"/>
      <c r="K469" s="509"/>
      <c r="L469" s="107" t="str">
        <f>IF(基本情報入力シート!M503="","",基本情報入力シート!M503)</f>
        <v/>
      </c>
      <c r="M469" s="107" t="str">
        <f>IF(基本情報入力シート!R503="","",基本情報入力シート!R503)</f>
        <v/>
      </c>
      <c r="N469" s="108" t="str">
        <f>IF(基本情報入力シート!W503="","",基本情報入力シート!W503)</f>
        <v/>
      </c>
      <c r="O469" s="109" t="str">
        <f>IF(基本情報入力シート!X503="","",基本情報入力シート!X503)</f>
        <v/>
      </c>
      <c r="P469" s="110" t="str">
        <f>IF(基本情報入力シート!Y503="","",基本情報入力シート!Y503)</f>
        <v/>
      </c>
      <c r="Q469" s="409"/>
      <c r="R469" s="111"/>
      <c r="S469" s="116"/>
      <c r="T469" s="112"/>
      <c r="U469" s="113"/>
      <c r="V469" s="135"/>
    </row>
    <row r="470" spans="1:22" ht="27.75" customHeight="1">
      <c r="A470" s="106">
        <f t="shared" si="7"/>
        <v>452</v>
      </c>
      <c r="B470" s="507" t="str">
        <f>IF(基本情報入力シート!C504="","",基本情報入力シート!C504)</f>
        <v/>
      </c>
      <c r="C470" s="508"/>
      <c r="D470" s="508"/>
      <c r="E470" s="508"/>
      <c r="F470" s="508"/>
      <c r="G470" s="508"/>
      <c r="H470" s="508"/>
      <c r="I470" s="508"/>
      <c r="J470" s="508"/>
      <c r="K470" s="509"/>
      <c r="L470" s="107" t="str">
        <f>IF(基本情報入力シート!M504="","",基本情報入力シート!M504)</f>
        <v/>
      </c>
      <c r="M470" s="107" t="str">
        <f>IF(基本情報入力シート!R504="","",基本情報入力シート!R504)</f>
        <v/>
      </c>
      <c r="N470" s="108" t="str">
        <f>IF(基本情報入力シート!W504="","",基本情報入力シート!W504)</f>
        <v/>
      </c>
      <c r="O470" s="109" t="str">
        <f>IF(基本情報入力シート!X504="","",基本情報入力シート!X504)</f>
        <v/>
      </c>
      <c r="P470" s="110" t="str">
        <f>IF(基本情報入力シート!Y504="","",基本情報入力シート!Y504)</f>
        <v/>
      </c>
      <c r="Q470" s="409"/>
      <c r="R470" s="111"/>
      <c r="S470" s="116"/>
      <c r="T470" s="112"/>
      <c r="U470" s="113"/>
      <c r="V470" s="135"/>
    </row>
    <row r="471" spans="1:22" ht="27.75" customHeight="1">
      <c r="A471" s="106">
        <f t="shared" si="7"/>
        <v>453</v>
      </c>
      <c r="B471" s="507" t="str">
        <f>IF(基本情報入力シート!C505="","",基本情報入力シート!C505)</f>
        <v/>
      </c>
      <c r="C471" s="508"/>
      <c r="D471" s="508"/>
      <c r="E471" s="508"/>
      <c r="F471" s="508"/>
      <c r="G471" s="508"/>
      <c r="H471" s="508"/>
      <c r="I471" s="508"/>
      <c r="J471" s="508"/>
      <c r="K471" s="509"/>
      <c r="L471" s="107" t="str">
        <f>IF(基本情報入力シート!M505="","",基本情報入力シート!M505)</f>
        <v/>
      </c>
      <c r="M471" s="107" t="str">
        <f>IF(基本情報入力シート!R505="","",基本情報入力シート!R505)</f>
        <v/>
      </c>
      <c r="N471" s="108" t="str">
        <f>IF(基本情報入力シート!W505="","",基本情報入力シート!W505)</f>
        <v/>
      </c>
      <c r="O471" s="109" t="str">
        <f>IF(基本情報入力シート!X505="","",基本情報入力シート!X505)</f>
        <v/>
      </c>
      <c r="P471" s="110" t="str">
        <f>IF(基本情報入力シート!Y505="","",基本情報入力シート!Y505)</f>
        <v/>
      </c>
      <c r="Q471" s="409"/>
      <c r="R471" s="111"/>
      <c r="S471" s="116"/>
      <c r="T471" s="112"/>
      <c r="U471" s="113"/>
      <c r="V471" s="135"/>
    </row>
    <row r="472" spans="1:22" ht="27.75" customHeight="1">
      <c r="A472" s="106">
        <f t="shared" si="7"/>
        <v>454</v>
      </c>
      <c r="B472" s="507" t="str">
        <f>IF(基本情報入力シート!C506="","",基本情報入力シート!C506)</f>
        <v/>
      </c>
      <c r="C472" s="508"/>
      <c r="D472" s="508"/>
      <c r="E472" s="508"/>
      <c r="F472" s="508"/>
      <c r="G472" s="508"/>
      <c r="H472" s="508"/>
      <c r="I472" s="508"/>
      <c r="J472" s="508"/>
      <c r="K472" s="509"/>
      <c r="L472" s="107" t="str">
        <f>IF(基本情報入力シート!M506="","",基本情報入力シート!M506)</f>
        <v/>
      </c>
      <c r="M472" s="107" t="str">
        <f>IF(基本情報入力シート!R506="","",基本情報入力シート!R506)</f>
        <v/>
      </c>
      <c r="N472" s="108" t="str">
        <f>IF(基本情報入力シート!W506="","",基本情報入力シート!W506)</f>
        <v/>
      </c>
      <c r="O472" s="109" t="str">
        <f>IF(基本情報入力シート!X506="","",基本情報入力シート!X506)</f>
        <v/>
      </c>
      <c r="P472" s="110" t="str">
        <f>IF(基本情報入力シート!Y506="","",基本情報入力シート!Y506)</f>
        <v/>
      </c>
      <c r="Q472" s="409"/>
      <c r="R472" s="111"/>
      <c r="S472" s="116"/>
      <c r="T472" s="112"/>
      <c r="U472" s="113"/>
      <c r="V472" s="135"/>
    </row>
    <row r="473" spans="1:22" ht="27.75" customHeight="1">
      <c r="A473" s="106">
        <f t="shared" si="7"/>
        <v>455</v>
      </c>
      <c r="B473" s="507" t="str">
        <f>IF(基本情報入力シート!C507="","",基本情報入力シート!C507)</f>
        <v/>
      </c>
      <c r="C473" s="508"/>
      <c r="D473" s="508"/>
      <c r="E473" s="508"/>
      <c r="F473" s="508"/>
      <c r="G473" s="508"/>
      <c r="H473" s="508"/>
      <c r="I473" s="508"/>
      <c r="J473" s="508"/>
      <c r="K473" s="509"/>
      <c r="L473" s="107" t="str">
        <f>IF(基本情報入力シート!M507="","",基本情報入力シート!M507)</f>
        <v/>
      </c>
      <c r="M473" s="107" t="str">
        <f>IF(基本情報入力シート!R507="","",基本情報入力シート!R507)</f>
        <v/>
      </c>
      <c r="N473" s="108" t="str">
        <f>IF(基本情報入力シート!W507="","",基本情報入力シート!W507)</f>
        <v/>
      </c>
      <c r="O473" s="109" t="str">
        <f>IF(基本情報入力シート!X507="","",基本情報入力シート!X507)</f>
        <v/>
      </c>
      <c r="P473" s="110" t="str">
        <f>IF(基本情報入力シート!Y507="","",基本情報入力シート!Y507)</f>
        <v/>
      </c>
      <c r="Q473" s="409"/>
      <c r="R473" s="111"/>
      <c r="S473" s="116"/>
      <c r="T473" s="112"/>
      <c r="U473" s="113"/>
      <c r="V473" s="135"/>
    </row>
    <row r="474" spans="1:22" ht="27.75" customHeight="1">
      <c r="A474" s="106">
        <f t="shared" si="7"/>
        <v>456</v>
      </c>
      <c r="B474" s="507" t="str">
        <f>IF(基本情報入力シート!C508="","",基本情報入力シート!C508)</f>
        <v/>
      </c>
      <c r="C474" s="508"/>
      <c r="D474" s="508"/>
      <c r="E474" s="508"/>
      <c r="F474" s="508"/>
      <c r="G474" s="508"/>
      <c r="H474" s="508"/>
      <c r="I474" s="508"/>
      <c r="J474" s="508"/>
      <c r="K474" s="509"/>
      <c r="L474" s="107" t="str">
        <f>IF(基本情報入力シート!M508="","",基本情報入力シート!M508)</f>
        <v/>
      </c>
      <c r="M474" s="107" t="str">
        <f>IF(基本情報入力シート!R508="","",基本情報入力シート!R508)</f>
        <v/>
      </c>
      <c r="N474" s="108" t="str">
        <f>IF(基本情報入力シート!W508="","",基本情報入力シート!W508)</f>
        <v/>
      </c>
      <c r="O474" s="109" t="str">
        <f>IF(基本情報入力シート!X508="","",基本情報入力シート!X508)</f>
        <v/>
      </c>
      <c r="P474" s="110" t="str">
        <f>IF(基本情報入力シート!Y508="","",基本情報入力シート!Y508)</f>
        <v/>
      </c>
      <c r="Q474" s="409"/>
      <c r="R474" s="111"/>
      <c r="S474" s="116"/>
      <c r="T474" s="112"/>
      <c r="U474" s="113"/>
      <c r="V474" s="135"/>
    </row>
    <row r="475" spans="1:22" ht="27.75" customHeight="1">
      <c r="A475" s="106">
        <f t="shared" si="7"/>
        <v>457</v>
      </c>
      <c r="B475" s="507" t="str">
        <f>IF(基本情報入力シート!C509="","",基本情報入力シート!C509)</f>
        <v/>
      </c>
      <c r="C475" s="508"/>
      <c r="D475" s="508"/>
      <c r="E475" s="508"/>
      <c r="F475" s="508"/>
      <c r="G475" s="508"/>
      <c r="H475" s="508"/>
      <c r="I475" s="508"/>
      <c r="J475" s="508"/>
      <c r="K475" s="509"/>
      <c r="L475" s="107" t="str">
        <f>IF(基本情報入力シート!M509="","",基本情報入力シート!M509)</f>
        <v/>
      </c>
      <c r="M475" s="107" t="str">
        <f>IF(基本情報入力シート!R509="","",基本情報入力シート!R509)</f>
        <v/>
      </c>
      <c r="N475" s="108" t="str">
        <f>IF(基本情報入力シート!W509="","",基本情報入力シート!W509)</f>
        <v/>
      </c>
      <c r="O475" s="109" t="str">
        <f>IF(基本情報入力シート!X509="","",基本情報入力シート!X509)</f>
        <v/>
      </c>
      <c r="P475" s="110" t="str">
        <f>IF(基本情報入力シート!Y509="","",基本情報入力シート!Y509)</f>
        <v/>
      </c>
      <c r="Q475" s="409"/>
      <c r="R475" s="111"/>
      <c r="S475" s="116"/>
      <c r="T475" s="112"/>
      <c r="U475" s="113"/>
      <c r="V475" s="135"/>
    </row>
    <row r="476" spans="1:22" ht="27.75" customHeight="1">
      <c r="A476" s="106">
        <f t="shared" si="7"/>
        <v>458</v>
      </c>
      <c r="B476" s="507" t="str">
        <f>IF(基本情報入力シート!C510="","",基本情報入力シート!C510)</f>
        <v/>
      </c>
      <c r="C476" s="508"/>
      <c r="D476" s="508"/>
      <c r="E476" s="508"/>
      <c r="F476" s="508"/>
      <c r="G476" s="508"/>
      <c r="H476" s="508"/>
      <c r="I476" s="508"/>
      <c r="J476" s="508"/>
      <c r="K476" s="509"/>
      <c r="L476" s="107" t="str">
        <f>IF(基本情報入力シート!M510="","",基本情報入力シート!M510)</f>
        <v/>
      </c>
      <c r="M476" s="107" t="str">
        <f>IF(基本情報入力シート!R510="","",基本情報入力シート!R510)</f>
        <v/>
      </c>
      <c r="N476" s="108" t="str">
        <f>IF(基本情報入力シート!W510="","",基本情報入力シート!W510)</f>
        <v/>
      </c>
      <c r="O476" s="109" t="str">
        <f>IF(基本情報入力シート!X510="","",基本情報入力シート!X510)</f>
        <v/>
      </c>
      <c r="P476" s="110" t="str">
        <f>IF(基本情報入力シート!Y510="","",基本情報入力シート!Y510)</f>
        <v/>
      </c>
      <c r="Q476" s="409"/>
      <c r="R476" s="111"/>
      <c r="S476" s="116"/>
      <c r="T476" s="112"/>
      <c r="U476" s="113"/>
      <c r="V476" s="135"/>
    </row>
    <row r="477" spans="1:22" ht="27.75" customHeight="1">
      <c r="A477" s="106">
        <f t="shared" si="7"/>
        <v>459</v>
      </c>
      <c r="B477" s="507" t="str">
        <f>IF(基本情報入力シート!C511="","",基本情報入力シート!C511)</f>
        <v/>
      </c>
      <c r="C477" s="508"/>
      <c r="D477" s="508"/>
      <c r="E477" s="508"/>
      <c r="F477" s="508"/>
      <c r="G477" s="508"/>
      <c r="H477" s="508"/>
      <c r="I477" s="508"/>
      <c r="J477" s="508"/>
      <c r="K477" s="509"/>
      <c r="L477" s="107" t="str">
        <f>IF(基本情報入力シート!M511="","",基本情報入力シート!M511)</f>
        <v/>
      </c>
      <c r="M477" s="107" t="str">
        <f>IF(基本情報入力シート!R511="","",基本情報入力シート!R511)</f>
        <v/>
      </c>
      <c r="N477" s="108" t="str">
        <f>IF(基本情報入力シート!W511="","",基本情報入力シート!W511)</f>
        <v/>
      </c>
      <c r="O477" s="109" t="str">
        <f>IF(基本情報入力シート!X511="","",基本情報入力シート!X511)</f>
        <v/>
      </c>
      <c r="P477" s="110" t="str">
        <f>IF(基本情報入力シート!Y511="","",基本情報入力シート!Y511)</f>
        <v/>
      </c>
      <c r="Q477" s="409"/>
      <c r="R477" s="111"/>
      <c r="S477" s="116"/>
      <c r="T477" s="112"/>
      <c r="U477" s="113"/>
      <c r="V477" s="135"/>
    </row>
    <row r="478" spans="1:22" ht="27.75" customHeight="1">
      <c r="A478" s="106">
        <f t="shared" si="7"/>
        <v>460</v>
      </c>
      <c r="B478" s="507" t="str">
        <f>IF(基本情報入力シート!C512="","",基本情報入力シート!C512)</f>
        <v/>
      </c>
      <c r="C478" s="508"/>
      <c r="D478" s="508"/>
      <c r="E478" s="508"/>
      <c r="F478" s="508"/>
      <c r="G478" s="508"/>
      <c r="H478" s="508"/>
      <c r="I478" s="508"/>
      <c r="J478" s="508"/>
      <c r="K478" s="509"/>
      <c r="L478" s="107" t="str">
        <f>IF(基本情報入力シート!M512="","",基本情報入力シート!M512)</f>
        <v/>
      </c>
      <c r="M478" s="107" t="str">
        <f>IF(基本情報入力シート!R512="","",基本情報入力シート!R512)</f>
        <v/>
      </c>
      <c r="N478" s="108" t="str">
        <f>IF(基本情報入力シート!W512="","",基本情報入力シート!W512)</f>
        <v/>
      </c>
      <c r="O478" s="109" t="str">
        <f>IF(基本情報入力シート!X512="","",基本情報入力シート!X512)</f>
        <v/>
      </c>
      <c r="P478" s="110" t="str">
        <f>IF(基本情報入力シート!Y512="","",基本情報入力シート!Y512)</f>
        <v/>
      </c>
      <c r="Q478" s="409"/>
      <c r="R478" s="111"/>
      <c r="S478" s="116"/>
      <c r="T478" s="112"/>
      <c r="U478" s="113"/>
      <c r="V478" s="135"/>
    </row>
    <row r="479" spans="1:22" ht="27.75" customHeight="1">
      <c r="A479" s="106">
        <f t="shared" si="7"/>
        <v>461</v>
      </c>
      <c r="B479" s="507" t="str">
        <f>IF(基本情報入力シート!C513="","",基本情報入力シート!C513)</f>
        <v/>
      </c>
      <c r="C479" s="508"/>
      <c r="D479" s="508"/>
      <c r="E479" s="508"/>
      <c r="F479" s="508"/>
      <c r="G479" s="508"/>
      <c r="H479" s="508"/>
      <c r="I479" s="508"/>
      <c r="J479" s="508"/>
      <c r="K479" s="509"/>
      <c r="L479" s="107" t="str">
        <f>IF(基本情報入力シート!M513="","",基本情報入力シート!M513)</f>
        <v/>
      </c>
      <c r="M479" s="107" t="str">
        <f>IF(基本情報入力シート!R513="","",基本情報入力シート!R513)</f>
        <v/>
      </c>
      <c r="N479" s="108" t="str">
        <f>IF(基本情報入力シート!W513="","",基本情報入力シート!W513)</f>
        <v/>
      </c>
      <c r="O479" s="109" t="str">
        <f>IF(基本情報入力シート!X513="","",基本情報入力シート!X513)</f>
        <v/>
      </c>
      <c r="P479" s="110" t="str">
        <f>IF(基本情報入力シート!Y513="","",基本情報入力シート!Y513)</f>
        <v/>
      </c>
      <c r="Q479" s="409"/>
      <c r="R479" s="111"/>
      <c r="S479" s="116"/>
      <c r="T479" s="112"/>
      <c r="U479" s="113"/>
      <c r="V479" s="135"/>
    </row>
    <row r="480" spans="1:22" ht="27.75" customHeight="1">
      <c r="A480" s="106">
        <f t="shared" si="7"/>
        <v>462</v>
      </c>
      <c r="B480" s="507" t="str">
        <f>IF(基本情報入力シート!C514="","",基本情報入力シート!C514)</f>
        <v/>
      </c>
      <c r="C480" s="508"/>
      <c r="D480" s="508"/>
      <c r="E480" s="508"/>
      <c r="F480" s="508"/>
      <c r="G480" s="508"/>
      <c r="H480" s="508"/>
      <c r="I480" s="508"/>
      <c r="J480" s="508"/>
      <c r="K480" s="509"/>
      <c r="L480" s="107" t="str">
        <f>IF(基本情報入力シート!M514="","",基本情報入力シート!M514)</f>
        <v/>
      </c>
      <c r="M480" s="107" t="str">
        <f>IF(基本情報入力シート!R514="","",基本情報入力シート!R514)</f>
        <v/>
      </c>
      <c r="N480" s="108" t="str">
        <f>IF(基本情報入力シート!W514="","",基本情報入力シート!W514)</f>
        <v/>
      </c>
      <c r="O480" s="109" t="str">
        <f>IF(基本情報入力シート!X514="","",基本情報入力シート!X514)</f>
        <v/>
      </c>
      <c r="P480" s="110" t="str">
        <f>IF(基本情報入力シート!Y514="","",基本情報入力シート!Y514)</f>
        <v/>
      </c>
      <c r="Q480" s="409"/>
      <c r="R480" s="111"/>
      <c r="S480" s="116"/>
      <c r="T480" s="112"/>
      <c r="U480" s="113"/>
      <c r="V480" s="135"/>
    </row>
    <row r="481" spans="1:22" ht="27.75" customHeight="1">
      <c r="A481" s="106">
        <f t="shared" si="7"/>
        <v>463</v>
      </c>
      <c r="B481" s="507" t="str">
        <f>IF(基本情報入力シート!C515="","",基本情報入力シート!C515)</f>
        <v/>
      </c>
      <c r="C481" s="508"/>
      <c r="D481" s="508"/>
      <c r="E481" s="508"/>
      <c r="F481" s="508"/>
      <c r="G481" s="508"/>
      <c r="H481" s="508"/>
      <c r="I481" s="508"/>
      <c r="J481" s="508"/>
      <c r="K481" s="509"/>
      <c r="L481" s="107" t="str">
        <f>IF(基本情報入力シート!M515="","",基本情報入力シート!M515)</f>
        <v/>
      </c>
      <c r="M481" s="107" t="str">
        <f>IF(基本情報入力シート!R515="","",基本情報入力シート!R515)</f>
        <v/>
      </c>
      <c r="N481" s="108" t="str">
        <f>IF(基本情報入力シート!W515="","",基本情報入力シート!W515)</f>
        <v/>
      </c>
      <c r="O481" s="109" t="str">
        <f>IF(基本情報入力シート!X515="","",基本情報入力シート!X515)</f>
        <v/>
      </c>
      <c r="P481" s="110" t="str">
        <f>IF(基本情報入力シート!Y515="","",基本情報入力シート!Y515)</f>
        <v/>
      </c>
      <c r="Q481" s="409"/>
      <c r="R481" s="111"/>
      <c r="S481" s="116"/>
      <c r="T481" s="112"/>
      <c r="U481" s="113"/>
      <c r="V481" s="135"/>
    </row>
    <row r="482" spans="1:22" ht="27.75" customHeight="1">
      <c r="A482" s="106">
        <f t="shared" si="7"/>
        <v>464</v>
      </c>
      <c r="B482" s="507" t="str">
        <f>IF(基本情報入力シート!C516="","",基本情報入力シート!C516)</f>
        <v/>
      </c>
      <c r="C482" s="508"/>
      <c r="D482" s="508"/>
      <c r="E482" s="508"/>
      <c r="F482" s="508"/>
      <c r="G482" s="508"/>
      <c r="H482" s="508"/>
      <c r="I482" s="508"/>
      <c r="J482" s="508"/>
      <c r="K482" s="509"/>
      <c r="L482" s="107" t="str">
        <f>IF(基本情報入力シート!M516="","",基本情報入力シート!M516)</f>
        <v/>
      </c>
      <c r="M482" s="107" t="str">
        <f>IF(基本情報入力シート!R516="","",基本情報入力シート!R516)</f>
        <v/>
      </c>
      <c r="N482" s="108" t="str">
        <f>IF(基本情報入力シート!W516="","",基本情報入力シート!W516)</f>
        <v/>
      </c>
      <c r="O482" s="109" t="str">
        <f>IF(基本情報入力シート!X516="","",基本情報入力シート!X516)</f>
        <v/>
      </c>
      <c r="P482" s="110" t="str">
        <f>IF(基本情報入力シート!Y516="","",基本情報入力シート!Y516)</f>
        <v/>
      </c>
      <c r="Q482" s="409"/>
      <c r="R482" s="111"/>
      <c r="S482" s="116"/>
      <c r="T482" s="112"/>
      <c r="U482" s="113"/>
      <c r="V482" s="135"/>
    </row>
    <row r="483" spans="1:22" ht="27.75" customHeight="1">
      <c r="A483" s="106">
        <f t="shared" si="7"/>
        <v>465</v>
      </c>
      <c r="B483" s="507" t="str">
        <f>IF(基本情報入力シート!C517="","",基本情報入力シート!C517)</f>
        <v/>
      </c>
      <c r="C483" s="508"/>
      <c r="D483" s="508"/>
      <c r="E483" s="508"/>
      <c r="F483" s="508"/>
      <c r="G483" s="508"/>
      <c r="H483" s="508"/>
      <c r="I483" s="508"/>
      <c r="J483" s="508"/>
      <c r="K483" s="509"/>
      <c r="L483" s="107" t="str">
        <f>IF(基本情報入力シート!M517="","",基本情報入力シート!M517)</f>
        <v/>
      </c>
      <c r="M483" s="107" t="str">
        <f>IF(基本情報入力シート!R517="","",基本情報入力シート!R517)</f>
        <v/>
      </c>
      <c r="N483" s="108" t="str">
        <f>IF(基本情報入力シート!W517="","",基本情報入力シート!W517)</f>
        <v/>
      </c>
      <c r="O483" s="109" t="str">
        <f>IF(基本情報入力シート!X517="","",基本情報入力シート!X517)</f>
        <v/>
      </c>
      <c r="P483" s="110" t="str">
        <f>IF(基本情報入力シート!Y517="","",基本情報入力シート!Y517)</f>
        <v/>
      </c>
      <c r="Q483" s="409"/>
      <c r="R483" s="111"/>
      <c r="S483" s="116"/>
      <c r="T483" s="112"/>
      <c r="U483" s="113"/>
      <c r="V483" s="135"/>
    </row>
    <row r="484" spans="1:22" ht="27.75" customHeight="1">
      <c r="A484" s="106">
        <f t="shared" si="7"/>
        <v>466</v>
      </c>
      <c r="B484" s="507" t="str">
        <f>IF(基本情報入力シート!C518="","",基本情報入力シート!C518)</f>
        <v/>
      </c>
      <c r="C484" s="508"/>
      <c r="D484" s="508"/>
      <c r="E484" s="508"/>
      <c r="F484" s="508"/>
      <c r="G484" s="508"/>
      <c r="H484" s="508"/>
      <c r="I484" s="508"/>
      <c r="J484" s="508"/>
      <c r="K484" s="509"/>
      <c r="L484" s="107" t="str">
        <f>IF(基本情報入力シート!M518="","",基本情報入力シート!M518)</f>
        <v/>
      </c>
      <c r="M484" s="107" t="str">
        <f>IF(基本情報入力シート!R518="","",基本情報入力シート!R518)</f>
        <v/>
      </c>
      <c r="N484" s="108" t="str">
        <f>IF(基本情報入力シート!W518="","",基本情報入力シート!W518)</f>
        <v/>
      </c>
      <c r="O484" s="109" t="str">
        <f>IF(基本情報入力シート!X518="","",基本情報入力シート!X518)</f>
        <v/>
      </c>
      <c r="P484" s="110" t="str">
        <f>IF(基本情報入力シート!Y518="","",基本情報入力シート!Y518)</f>
        <v/>
      </c>
      <c r="Q484" s="409"/>
      <c r="R484" s="111"/>
      <c r="S484" s="116"/>
      <c r="T484" s="112"/>
      <c r="U484" s="113"/>
      <c r="V484" s="135"/>
    </row>
    <row r="485" spans="1:22" ht="27.75" customHeight="1">
      <c r="A485" s="106">
        <f t="shared" si="7"/>
        <v>467</v>
      </c>
      <c r="B485" s="507" t="str">
        <f>IF(基本情報入力シート!C519="","",基本情報入力シート!C519)</f>
        <v/>
      </c>
      <c r="C485" s="508"/>
      <c r="D485" s="508"/>
      <c r="E485" s="508"/>
      <c r="F485" s="508"/>
      <c r="G485" s="508"/>
      <c r="H485" s="508"/>
      <c r="I485" s="508"/>
      <c r="J485" s="508"/>
      <c r="K485" s="509"/>
      <c r="L485" s="107" t="str">
        <f>IF(基本情報入力シート!M519="","",基本情報入力シート!M519)</f>
        <v/>
      </c>
      <c r="M485" s="107" t="str">
        <f>IF(基本情報入力シート!R519="","",基本情報入力シート!R519)</f>
        <v/>
      </c>
      <c r="N485" s="108" t="str">
        <f>IF(基本情報入力シート!W519="","",基本情報入力シート!W519)</f>
        <v/>
      </c>
      <c r="O485" s="109" t="str">
        <f>IF(基本情報入力シート!X519="","",基本情報入力シート!X519)</f>
        <v/>
      </c>
      <c r="P485" s="110" t="str">
        <f>IF(基本情報入力シート!Y519="","",基本情報入力シート!Y519)</f>
        <v/>
      </c>
      <c r="Q485" s="409"/>
      <c r="R485" s="111"/>
      <c r="S485" s="116"/>
      <c r="T485" s="112"/>
      <c r="U485" s="113"/>
      <c r="V485" s="135"/>
    </row>
    <row r="486" spans="1:22" ht="27.75" customHeight="1">
      <c r="A486" s="106">
        <f t="shared" si="7"/>
        <v>468</v>
      </c>
      <c r="B486" s="507" t="str">
        <f>IF(基本情報入力シート!C520="","",基本情報入力シート!C520)</f>
        <v/>
      </c>
      <c r="C486" s="508"/>
      <c r="D486" s="508"/>
      <c r="E486" s="508"/>
      <c r="F486" s="508"/>
      <c r="G486" s="508"/>
      <c r="H486" s="508"/>
      <c r="I486" s="508"/>
      <c r="J486" s="508"/>
      <c r="K486" s="509"/>
      <c r="L486" s="107" t="str">
        <f>IF(基本情報入力シート!M520="","",基本情報入力シート!M520)</f>
        <v/>
      </c>
      <c r="M486" s="107" t="str">
        <f>IF(基本情報入力シート!R520="","",基本情報入力シート!R520)</f>
        <v/>
      </c>
      <c r="N486" s="108" t="str">
        <f>IF(基本情報入力シート!W520="","",基本情報入力シート!W520)</f>
        <v/>
      </c>
      <c r="O486" s="109" t="str">
        <f>IF(基本情報入力シート!X520="","",基本情報入力シート!X520)</f>
        <v/>
      </c>
      <c r="P486" s="110" t="str">
        <f>IF(基本情報入力シート!Y520="","",基本情報入力シート!Y520)</f>
        <v/>
      </c>
      <c r="Q486" s="409"/>
      <c r="R486" s="111"/>
      <c r="S486" s="116"/>
      <c r="T486" s="112"/>
      <c r="U486" s="113"/>
      <c r="V486" s="135"/>
    </row>
    <row r="487" spans="1:22" ht="27.75" customHeight="1">
      <c r="A487" s="106">
        <f t="shared" si="7"/>
        <v>469</v>
      </c>
      <c r="B487" s="507" t="str">
        <f>IF(基本情報入力シート!C521="","",基本情報入力シート!C521)</f>
        <v/>
      </c>
      <c r="C487" s="508"/>
      <c r="D487" s="508"/>
      <c r="E487" s="508"/>
      <c r="F487" s="508"/>
      <c r="G487" s="508"/>
      <c r="H487" s="508"/>
      <c r="I487" s="508"/>
      <c r="J487" s="508"/>
      <c r="K487" s="509"/>
      <c r="L487" s="107" t="str">
        <f>IF(基本情報入力シート!M521="","",基本情報入力シート!M521)</f>
        <v/>
      </c>
      <c r="M487" s="107" t="str">
        <f>IF(基本情報入力シート!R521="","",基本情報入力シート!R521)</f>
        <v/>
      </c>
      <c r="N487" s="108" t="str">
        <f>IF(基本情報入力シート!W521="","",基本情報入力シート!W521)</f>
        <v/>
      </c>
      <c r="O487" s="109" t="str">
        <f>IF(基本情報入力シート!X521="","",基本情報入力シート!X521)</f>
        <v/>
      </c>
      <c r="P487" s="110" t="str">
        <f>IF(基本情報入力シート!Y521="","",基本情報入力シート!Y521)</f>
        <v/>
      </c>
      <c r="Q487" s="409"/>
      <c r="R487" s="111"/>
      <c r="S487" s="116"/>
      <c r="T487" s="112"/>
      <c r="U487" s="113"/>
      <c r="V487" s="135"/>
    </row>
    <row r="488" spans="1:22" ht="27.75" customHeight="1">
      <c r="A488" s="106">
        <f t="shared" si="7"/>
        <v>470</v>
      </c>
      <c r="B488" s="507" t="str">
        <f>IF(基本情報入力シート!C522="","",基本情報入力シート!C522)</f>
        <v/>
      </c>
      <c r="C488" s="508"/>
      <c r="D488" s="508"/>
      <c r="E488" s="508"/>
      <c r="F488" s="508"/>
      <c r="G488" s="508"/>
      <c r="H488" s="508"/>
      <c r="I488" s="508"/>
      <c r="J488" s="508"/>
      <c r="K488" s="509"/>
      <c r="L488" s="107" t="str">
        <f>IF(基本情報入力シート!M522="","",基本情報入力シート!M522)</f>
        <v/>
      </c>
      <c r="M488" s="107" t="str">
        <f>IF(基本情報入力シート!R522="","",基本情報入力シート!R522)</f>
        <v/>
      </c>
      <c r="N488" s="108" t="str">
        <f>IF(基本情報入力シート!W522="","",基本情報入力シート!W522)</f>
        <v/>
      </c>
      <c r="O488" s="109" t="str">
        <f>IF(基本情報入力シート!X522="","",基本情報入力シート!X522)</f>
        <v/>
      </c>
      <c r="P488" s="110" t="str">
        <f>IF(基本情報入力シート!Y522="","",基本情報入力シート!Y522)</f>
        <v/>
      </c>
      <c r="Q488" s="409"/>
      <c r="R488" s="111"/>
      <c r="S488" s="116"/>
      <c r="T488" s="112"/>
      <c r="U488" s="113"/>
      <c r="V488" s="135"/>
    </row>
    <row r="489" spans="1:22" ht="27.75" customHeight="1">
      <c r="A489" s="106">
        <f t="shared" si="7"/>
        <v>471</v>
      </c>
      <c r="B489" s="507" t="str">
        <f>IF(基本情報入力シート!C523="","",基本情報入力シート!C523)</f>
        <v/>
      </c>
      <c r="C489" s="508"/>
      <c r="D489" s="508"/>
      <c r="E489" s="508"/>
      <c r="F489" s="508"/>
      <c r="G489" s="508"/>
      <c r="H489" s="508"/>
      <c r="I489" s="508"/>
      <c r="J489" s="508"/>
      <c r="K489" s="509"/>
      <c r="L489" s="107" t="str">
        <f>IF(基本情報入力シート!M523="","",基本情報入力シート!M523)</f>
        <v/>
      </c>
      <c r="M489" s="107" t="str">
        <f>IF(基本情報入力シート!R523="","",基本情報入力シート!R523)</f>
        <v/>
      </c>
      <c r="N489" s="108" t="str">
        <f>IF(基本情報入力シート!W523="","",基本情報入力シート!W523)</f>
        <v/>
      </c>
      <c r="O489" s="109" t="str">
        <f>IF(基本情報入力シート!X523="","",基本情報入力シート!X523)</f>
        <v/>
      </c>
      <c r="P489" s="110" t="str">
        <f>IF(基本情報入力シート!Y523="","",基本情報入力シート!Y523)</f>
        <v/>
      </c>
      <c r="Q489" s="409"/>
      <c r="R489" s="111"/>
      <c r="S489" s="116"/>
      <c r="T489" s="112"/>
      <c r="U489" s="113"/>
      <c r="V489" s="135"/>
    </row>
    <row r="490" spans="1:22" ht="27.75" customHeight="1">
      <c r="A490" s="106">
        <f t="shared" si="7"/>
        <v>472</v>
      </c>
      <c r="B490" s="507" t="str">
        <f>IF(基本情報入力シート!C524="","",基本情報入力シート!C524)</f>
        <v/>
      </c>
      <c r="C490" s="508"/>
      <c r="D490" s="508"/>
      <c r="E490" s="508"/>
      <c r="F490" s="508"/>
      <c r="G490" s="508"/>
      <c r="H490" s="508"/>
      <c r="I490" s="508"/>
      <c r="J490" s="508"/>
      <c r="K490" s="509"/>
      <c r="L490" s="107" t="str">
        <f>IF(基本情報入力シート!M524="","",基本情報入力シート!M524)</f>
        <v/>
      </c>
      <c r="M490" s="107" t="str">
        <f>IF(基本情報入力シート!R524="","",基本情報入力シート!R524)</f>
        <v/>
      </c>
      <c r="N490" s="108" t="str">
        <f>IF(基本情報入力シート!W524="","",基本情報入力シート!W524)</f>
        <v/>
      </c>
      <c r="O490" s="109" t="str">
        <f>IF(基本情報入力シート!X524="","",基本情報入力シート!X524)</f>
        <v/>
      </c>
      <c r="P490" s="110" t="str">
        <f>IF(基本情報入力シート!Y524="","",基本情報入力シート!Y524)</f>
        <v/>
      </c>
      <c r="Q490" s="409"/>
      <c r="R490" s="111"/>
      <c r="S490" s="116"/>
      <c r="T490" s="112"/>
      <c r="U490" s="113"/>
      <c r="V490" s="135"/>
    </row>
    <row r="491" spans="1:22" ht="27.75" customHeight="1">
      <c r="A491" s="106">
        <f t="shared" si="7"/>
        <v>473</v>
      </c>
      <c r="B491" s="507" t="str">
        <f>IF(基本情報入力シート!C525="","",基本情報入力シート!C525)</f>
        <v/>
      </c>
      <c r="C491" s="508"/>
      <c r="D491" s="508"/>
      <c r="E491" s="508"/>
      <c r="F491" s="508"/>
      <c r="G491" s="508"/>
      <c r="H491" s="508"/>
      <c r="I491" s="508"/>
      <c r="J491" s="508"/>
      <c r="K491" s="509"/>
      <c r="L491" s="107" t="str">
        <f>IF(基本情報入力シート!M525="","",基本情報入力シート!M525)</f>
        <v/>
      </c>
      <c r="M491" s="107" t="str">
        <f>IF(基本情報入力シート!R525="","",基本情報入力シート!R525)</f>
        <v/>
      </c>
      <c r="N491" s="108" t="str">
        <f>IF(基本情報入力シート!W525="","",基本情報入力シート!W525)</f>
        <v/>
      </c>
      <c r="O491" s="109" t="str">
        <f>IF(基本情報入力シート!X525="","",基本情報入力シート!X525)</f>
        <v/>
      </c>
      <c r="P491" s="110" t="str">
        <f>IF(基本情報入力シート!Y525="","",基本情報入力シート!Y525)</f>
        <v/>
      </c>
      <c r="Q491" s="409"/>
      <c r="R491" s="111"/>
      <c r="S491" s="116"/>
      <c r="T491" s="112"/>
      <c r="U491" s="113"/>
      <c r="V491" s="135"/>
    </row>
    <row r="492" spans="1:22" ht="27.75" customHeight="1">
      <c r="A492" s="106">
        <f t="shared" si="7"/>
        <v>474</v>
      </c>
      <c r="B492" s="507" t="str">
        <f>IF(基本情報入力シート!C526="","",基本情報入力シート!C526)</f>
        <v/>
      </c>
      <c r="C492" s="508"/>
      <c r="D492" s="508"/>
      <c r="E492" s="508"/>
      <c r="F492" s="508"/>
      <c r="G492" s="508"/>
      <c r="H492" s="508"/>
      <c r="I492" s="508"/>
      <c r="J492" s="508"/>
      <c r="K492" s="509"/>
      <c r="L492" s="107" t="str">
        <f>IF(基本情報入力シート!M526="","",基本情報入力シート!M526)</f>
        <v/>
      </c>
      <c r="M492" s="107" t="str">
        <f>IF(基本情報入力シート!R526="","",基本情報入力シート!R526)</f>
        <v/>
      </c>
      <c r="N492" s="108" t="str">
        <f>IF(基本情報入力シート!W526="","",基本情報入力シート!W526)</f>
        <v/>
      </c>
      <c r="O492" s="109" t="str">
        <f>IF(基本情報入力シート!X526="","",基本情報入力シート!X526)</f>
        <v/>
      </c>
      <c r="P492" s="110" t="str">
        <f>IF(基本情報入力シート!Y526="","",基本情報入力シート!Y526)</f>
        <v/>
      </c>
      <c r="Q492" s="409"/>
      <c r="R492" s="111"/>
      <c r="S492" s="116"/>
      <c r="T492" s="112"/>
      <c r="U492" s="113"/>
      <c r="V492" s="135"/>
    </row>
    <row r="493" spans="1:22" ht="27.75" customHeight="1">
      <c r="A493" s="106">
        <f t="shared" si="7"/>
        <v>475</v>
      </c>
      <c r="B493" s="507" t="str">
        <f>IF(基本情報入力シート!C527="","",基本情報入力シート!C527)</f>
        <v/>
      </c>
      <c r="C493" s="508"/>
      <c r="D493" s="508"/>
      <c r="E493" s="508"/>
      <c r="F493" s="508"/>
      <c r="G493" s="508"/>
      <c r="H493" s="508"/>
      <c r="I493" s="508"/>
      <c r="J493" s="508"/>
      <c r="K493" s="509"/>
      <c r="L493" s="107" t="str">
        <f>IF(基本情報入力シート!M527="","",基本情報入力シート!M527)</f>
        <v/>
      </c>
      <c r="M493" s="107" t="str">
        <f>IF(基本情報入力シート!R527="","",基本情報入力シート!R527)</f>
        <v/>
      </c>
      <c r="N493" s="108" t="str">
        <f>IF(基本情報入力シート!W527="","",基本情報入力シート!W527)</f>
        <v/>
      </c>
      <c r="O493" s="109" t="str">
        <f>IF(基本情報入力シート!X527="","",基本情報入力シート!X527)</f>
        <v/>
      </c>
      <c r="P493" s="110" t="str">
        <f>IF(基本情報入力シート!Y527="","",基本情報入力シート!Y527)</f>
        <v/>
      </c>
      <c r="Q493" s="409"/>
      <c r="R493" s="111"/>
      <c r="S493" s="116"/>
      <c r="T493" s="112"/>
      <c r="U493" s="113"/>
      <c r="V493" s="135"/>
    </row>
    <row r="494" spans="1:22" ht="27.75" customHeight="1">
      <c r="A494" s="106">
        <f t="shared" si="7"/>
        <v>476</v>
      </c>
      <c r="B494" s="507" t="str">
        <f>IF(基本情報入力シート!C528="","",基本情報入力シート!C528)</f>
        <v/>
      </c>
      <c r="C494" s="508"/>
      <c r="D494" s="508"/>
      <c r="E494" s="508"/>
      <c r="F494" s="508"/>
      <c r="G494" s="508"/>
      <c r="H494" s="508"/>
      <c r="I494" s="508"/>
      <c r="J494" s="508"/>
      <c r="K494" s="509"/>
      <c r="L494" s="107" t="str">
        <f>IF(基本情報入力シート!M528="","",基本情報入力シート!M528)</f>
        <v/>
      </c>
      <c r="M494" s="107" t="str">
        <f>IF(基本情報入力シート!R528="","",基本情報入力シート!R528)</f>
        <v/>
      </c>
      <c r="N494" s="108" t="str">
        <f>IF(基本情報入力シート!W528="","",基本情報入力シート!W528)</f>
        <v/>
      </c>
      <c r="O494" s="109" t="str">
        <f>IF(基本情報入力シート!X528="","",基本情報入力シート!X528)</f>
        <v/>
      </c>
      <c r="P494" s="110" t="str">
        <f>IF(基本情報入力シート!Y528="","",基本情報入力シート!Y528)</f>
        <v/>
      </c>
      <c r="Q494" s="409"/>
      <c r="R494" s="111"/>
      <c r="S494" s="116"/>
      <c r="T494" s="112"/>
      <c r="U494" s="113"/>
      <c r="V494" s="135"/>
    </row>
    <row r="495" spans="1:22" ht="27.75" customHeight="1">
      <c r="A495" s="106">
        <f t="shared" si="7"/>
        <v>477</v>
      </c>
      <c r="B495" s="507" t="str">
        <f>IF(基本情報入力シート!C529="","",基本情報入力シート!C529)</f>
        <v/>
      </c>
      <c r="C495" s="508"/>
      <c r="D495" s="508"/>
      <c r="E495" s="508"/>
      <c r="F495" s="508"/>
      <c r="G495" s="508"/>
      <c r="H495" s="508"/>
      <c r="I495" s="508"/>
      <c r="J495" s="508"/>
      <c r="K495" s="509"/>
      <c r="L495" s="107" t="str">
        <f>IF(基本情報入力シート!M529="","",基本情報入力シート!M529)</f>
        <v/>
      </c>
      <c r="M495" s="107" t="str">
        <f>IF(基本情報入力シート!R529="","",基本情報入力シート!R529)</f>
        <v/>
      </c>
      <c r="N495" s="108" t="str">
        <f>IF(基本情報入力シート!W529="","",基本情報入力シート!W529)</f>
        <v/>
      </c>
      <c r="O495" s="109" t="str">
        <f>IF(基本情報入力シート!X529="","",基本情報入力シート!X529)</f>
        <v/>
      </c>
      <c r="P495" s="110" t="str">
        <f>IF(基本情報入力シート!Y529="","",基本情報入力シート!Y529)</f>
        <v/>
      </c>
      <c r="Q495" s="409"/>
      <c r="R495" s="111"/>
      <c r="S495" s="116"/>
      <c r="T495" s="112"/>
      <c r="U495" s="113"/>
      <c r="V495" s="135"/>
    </row>
    <row r="496" spans="1:22" ht="27.75" customHeight="1">
      <c r="A496" s="106">
        <f t="shared" si="7"/>
        <v>478</v>
      </c>
      <c r="B496" s="507" t="str">
        <f>IF(基本情報入力シート!C530="","",基本情報入力シート!C530)</f>
        <v/>
      </c>
      <c r="C496" s="508"/>
      <c r="D496" s="508"/>
      <c r="E496" s="508"/>
      <c r="F496" s="508"/>
      <c r="G496" s="508"/>
      <c r="H496" s="508"/>
      <c r="I496" s="508"/>
      <c r="J496" s="508"/>
      <c r="K496" s="509"/>
      <c r="L496" s="107" t="str">
        <f>IF(基本情報入力シート!M530="","",基本情報入力シート!M530)</f>
        <v/>
      </c>
      <c r="M496" s="107" t="str">
        <f>IF(基本情報入力シート!R530="","",基本情報入力シート!R530)</f>
        <v/>
      </c>
      <c r="N496" s="108" t="str">
        <f>IF(基本情報入力シート!W530="","",基本情報入力シート!W530)</f>
        <v/>
      </c>
      <c r="O496" s="109" t="str">
        <f>IF(基本情報入力シート!X530="","",基本情報入力シート!X530)</f>
        <v/>
      </c>
      <c r="P496" s="110" t="str">
        <f>IF(基本情報入力シート!Y530="","",基本情報入力シート!Y530)</f>
        <v/>
      </c>
      <c r="Q496" s="409"/>
      <c r="R496" s="111"/>
      <c r="S496" s="116"/>
      <c r="T496" s="112"/>
      <c r="U496" s="113"/>
      <c r="V496" s="135"/>
    </row>
    <row r="497" spans="1:22" ht="27.75" customHeight="1">
      <c r="A497" s="106">
        <f t="shared" si="7"/>
        <v>479</v>
      </c>
      <c r="B497" s="507" t="str">
        <f>IF(基本情報入力シート!C531="","",基本情報入力シート!C531)</f>
        <v/>
      </c>
      <c r="C497" s="508"/>
      <c r="D497" s="508"/>
      <c r="E497" s="508"/>
      <c r="F497" s="508"/>
      <c r="G497" s="508"/>
      <c r="H497" s="508"/>
      <c r="I497" s="508"/>
      <c r="J497" s="508"/>
      <c r="K497" s="509"/>
      <c r="L497" s="107" t="str">
        <f>IF(基本情報入力シート!M531="","",基本情報入力シート!M531)</f>
        <v/>
      </c>
      <c r="M497" s="107" t="str">
        <f>IF(基本情報入力シート!R531="","",基本情報入力シート!R531)</f>
        <v/>
      </c>
      <c r="N497" s="108" t="str">
        <f>IF(基本情報入力シート!W531="","",基本情報入力シート!W531)</f>
        <v/>
      </c>
      <c r="O497" s="109" t="str">
        <f>IF(基本情報入力シート!X531="","",基本情報入力シート!X531)</f>
        <v/>
      </c>
      <c r="P497" s="110" t="str">
        <f>IF(基本情報入力シート!Y531="","",基本情報入力シート!Y531)</f>
        <v/>
      </c>
      <c r="Q497" s="409"/>
      <c r="R497" s="111"/>
      <c r="S497" s="116"/>
      <c r="T497" s="112"/>
      <c r="U497" s="113"/>
      <c r="V497" s="135"/>
    </row>
    <row r="498" spans="1:22" ht="27.75" customHeight="1">
      <c r="A498" s="106">
        <f t="shared" si="7"/>
        <v>480</v>
      </c>
      <c r="B498" s="507" t="str">
        <f>IF(基本情報入力シート!C532="","",基本情報入力シート!C532)</f>
        <v/>
      </c>
      <c r="C498" s="508"/>
      <c r="D498" s="508"/>
      <c r="E498" s="508"/>
      <c r="F498" s="508"/>
      <c r="G498" s="508"/>
      <c r="H498" s="508"/>
      <c r="I498" s="508"/>
      <c r="J498" s="508"/>
      <c r="K498" s="509"/>
      <c r="L498" s="107" t="str">
        <f>IF(基本情報入力シート!M532="","",基本情報入力シート!M532)</f>
        <v/>
      </c>
      <c r="M498" s="107" t="str">
        <f>IF(基本情報入力シート!R532="","",基本情報入力シート!R532)</f>
        <v/>
      </c>
      <c r="N498" s="108" t="str">
        <f>IF(基本情報入力シート!W532="","",基本情報入力シート!W532)</f>
        <v/>
      </c>
      <c r="O498" s="109" t="str">
        <f>IF(基本情報入力シート!X532="","",基本情報入力シート!X532)</f>
        <v/>
      </c>
      <c r="P498" s="110" t="str">
        <f>IF(基本情報入力シート!Y532="","",基本情報入力シート!Y532)</f>
        <v/>
      </c>
      <c r="Q498" s="409"/>
      <c r="R498" s="111"/>
      <c r="S498" s="116"/>
      <c r="T498" s="112"/>
      <c r="U498" s="113"/>
      <c r="V498" s="135"/>
    </row>
    <row r="499" spans="1:22" ht="27.75" customHeight="1">
      <c r="A499" s="106">
        <f t="shared" si="7"/>
        <v>481</v>
      </c>
      <c r="B499" s="507" t="str">
        <f>IF(基本情報入力シート!C533="","",基本情報入力シート!C533)</f>
        <v/>
      </c>
      <c r="C499" s="508"/>
      <c r="D499" s="508"/>
      <c r="E499" s="508"/>
      <c r="F499" s="508"/>
      <c r="G499" s="508"/>
      <c r="H499" s="508"/>
      <c r="I499" s="508"/>
      <c r="J499" s="508"/>
      <c r="K499" s="509"/>
      <c r="L499" s="107" t="str">
        <f>IF(基本情報入力シート!M533="","",基本情報入力シート!M533)</f>
        <v/>
      </c>
      <c r="M499" s="107" t="str">
        <f>IF(基本情報入力シート!R533="","",基本情報入力シート!R533)</f>
        <v/>
      </c>
      <c r="N499" s="108" t="str">
        <f>IF(基本情報入力シート!W533="","",基本情報入力シート!W533)</f>
        <v/>
      </c>
      <c r="O499" s="109" t="str">
        <f>IF(基本情報入力シート!X533="","",基本情報入力シート!X533)</f>
        <v/>
      </c>
      <c r="P499" s="110" t="str">
        <f>IF(基本情報入力シート!Y533="","",基本情報入力シート!Y533)</f>
        <v/>
      </c>
      <c r="Q499" s="409"/>
      <c r="R499" s="111"/>
      <c r="S499" s="116"/>
      <c r="T499" s="112"/>
      <c r="U499" s="113"/>
      <c r="V499" s="135"/>
    </row>
    <row r="500" spans="1:22" ht="27.75" customHeight="1">
      <c r="A500" s="106">
        <f t="shared" si="7"/>
        <v>482</v>
      </c>
      <c r="B500" s="507" t="str">
        <f>IF(基本情報入力シート!C534="","",基本情報入力シート!C534)</f>
        <v/>
      </c>
      <c r="C500" s="508"/>
      <c r="D500" s="508"/>
      <c r="E500" s="508"/>
      <c r="F500" s="508"/>
      <c r="G500" s="508"/>
      <c r="H500" s="508"/>
      <c r="I500" s="508"/>
      <c r="J500" s="508"/>
      <c r="K500" s="509"/>
      <c r="L500" s="107" t="str">
        <f>IF(基本情報入力シート!M534="","",基本情報入力シート!M534)</f>
        <v/>
      </c>
      <c r="M500" s="107" t="str">
        <f>IF(基本情報入力シート!R534="","",基本情報入力シート!R534)</f>
        <v/>
      </c>
      <c r="N500" s="108" t="str">
        <f>IF(基本情報入力シート!W534="","",基本情報入力シート!W534)</f>
        <v/>
      </c>
      <c r="O500" s="109" t="str">
        <f>IF(基本情報入力シート!X534="","",基本情報入力シート!X534)</f>
        <v/>
      </c>
      <c r="P500" s="110" t="str">
        <f>IF(基本情報入力シート!Y534="","",基本情報入力シート!Y534)</f>
        <v/>
      </c>
      <c r="Q500" s="409"/>
      <c r="R500" s="111"/>
      <c r="S500" s="116"/>
      <c r="T500" s="112"/>
      <c r="U500" s="113"/>
      <c r="V500" s="135"/>
    </row>
    <row r="501" spans="1:22" ht="27.75" customHeight="1">
      <c r="A501" s="106">
        <f t="shared" si="7"/>
        <v>483</v>
      </c>
      <c r="B501" s="507" t="str">
        <f>IF(基本情報入力シート!C535="","",基本情報入力シート!C535)</f>
        <v/>
      </c>
      <c r="C501" s="508"/>
      <c r="D501" s="508"/>
      <c r="E501" s="508"/>
      <c r="F501" s="508"/>
      <c r="G501" s="508"/>
      <c r="H501" s="508"/>
      <c r="I501" s="508"/>
      <c r="J501" s="508"/>
      <c r="K501" s="509"/>
      <c r="L501" s="107" t="str">
        <f>IF(基本情報入力シート!M535="","",基本情報入力シート!M535)</f>
        <v/>
      </c>
      <c r="M501" s="107" t="str">
        <f>IF(基本情報入力シート!R535="","",基本情報入力シート!R535)</f>
        <v/>
      </c>
      <c r="N501" s="108" t="str">
        <f>IF(基本情報入力シート!W535="","",基本情報入力シート!W535)</f>
        <v/>
      </c>
      <c r="O501" s="109" t="str">
        <f>IF(基本情報入力シート!X535="","",基本情報入力シート!X535)</f>
        <v/>
      </c>
      <c r="P501" s="110" t="str">
        <f>IF(基本情報入力シート!Y535="","",基本情報入力シート!Y535)</f>
        <v/>
      </c>
      <c r="Q501" s="409"/>
      <c r="R501" s="111"/>
      <c r="S501" s="116"/>
      <c r="T501" s="112"/>
      <c r="U501" s="113"/>
      <c r="V501" s="135"/>
    </row>
    <row r="502" spans="1:22" ht="27.75" customHeight="1">
      <c r="A502" s="106">
        <f t="shared" si="7"/>
        <v>484</v>
      </c>
      <c r="B502" s="507" t="str">
        <f>IF(基本情報入力シート!C536="","",基本情報入力シート!C536)</f>
        <v/>
      </c>
      <c r="C502" s="508"/>
      <c r="D502" s="508"/>
      <c r="E502" s="508"/>
      <c r="F502" s="508"/>
      <c r="G502" s="508"/>
      <c r="H502" s="508"/>
      <c r="I502" s="508"/>
      <c r="J502" s="508"/>
      <c r="K502" s="509"/>
      <c r="L502" s="107" t="str">
        <f>IF(基本情報入力シート!M536="","",基本情報入力シート!M536)</f>
        <v/>
      </c>
      <c r="M502" s="107" t="str">
        <f>IF(基本情報入力シート!R536="","",基本情報入力シート!R536)</f>
        <v/>
      </c>
      <c r="N502" s="108" t="str">
        <f>IF(基本情報入力シート!W536="","",基本情報入力シート!W536)</f>
        <v/>
      </c>
      <c r="O502" s="109" t="str">
        <f>IF(基本情報入力シート!X536="","",基本情報入力シート!X536)</f>
        <v/>
      </c>
      <c r="P502" s="110" t="str">
        <f>IF(基本情報入力シート!Y536="","",基本情報入力シート!Y536)</f>
        <v/>
      </c>
      <c r="Q502" s="409"/>
      <c r="R502" s="111"/>
      <c r="S502" s="116"/>
      <c r="T502" s="112"/>
      <c r="U502" s="113"/>
      <c r="V502" s="135"/>
    </row>
    <row r="503" spans="1:22" ht="27.75" customHeight="1">
      <c r="A503" s="106">
        <f t="shared" si="7"/>
        <v>485</v>
      </c>
      <c r="B503" s="507" t="str">
        <f>IF(基本情報入力シート!C537="","",基本情報入力シート!C537)</f>
        <v/>
      </c>
      <c r="C503" s="508"/>
      <c r="D503" s="508"/>
      <c r="E503" s="508"/>
      <c r="F503" s="508"/>
      <c r="G503" s="508"/>
      <c r="H503" s="508"/>
      <c r="I503" s="508"/>
      <c r="J503" s="508"/>
      <c r="K503" s="509"/>
      <c r="L503" s="107" t="str">
        <f>IF(基本情報入力シート!M537="","",基本情報入力シート!M537)</f>
        <v/>
      </c>
      <c r="M503" s="107" t="str">
        <f>IF(基本情報入力シート!R537="","",基本情報入力シート!R537)</f>
        <v/>
      </c>
      <c r="N503" s="108" t="str">
        <f>IF(基本情報入力シート!W537="","",基本情報入力シート!W537)</f>
        <v/>
      </c>
      <c r="O503" s="109" t="str">
        <f>IF(基本情報入力シート!X537="","",基本情報入力シート!X537)</f>
        <v/>
      </c>
      <c r="P503" s="110" t="str">
        <f>IF(基本情報入力シート!Y537="","",基本情報入力シート!Y537)</f>
        <v/>
      </c>
      <c r="Q503" s="409"/>
      <c r="R503" s="111"/>
      <c r="S503" s="116"/>
      <c r="T503" s="112"/>
      <c r="U503" s="113"/>
      <c r="V503" s="135"/>
    </row>
    <row r="504" spans="1:22" ht="27.75" customHeight="1">
      <c r="A504" s="106">
        <f t="shared" si="7"/>
        <v>486</v>
      </c>
      <c r="B504" s="507" t="str">
        <f>IF(基本情報入力シート!C538="","",基本情報入力シート!C538)</f>
        <v/>
      </c>
      <c r="C504" s="508"/>
      <c r="D504" s="508"/>
      <c r="E504" s="508"/>
      <c r="F504" s="508"/>
      <c r="G504" s="508"/>
      <c r="H504" s="508"/>
      <c r="I504" s="508"/>
      <c r="J504" s="508"/>
      <c r="K504" s="509"/>
      <c r="L504" s="107" t="str">
        <f>IF(基本情報入力シート!M538="","",基本情報入力シート!M538)</f>
        <v/>
      </c>
      <c r="M504" s="107" t="str">
        <f>IF(基本情報入力シート!R538="","",基本情報入力シート!R538)</f>
        <v/>
      </c>
      <c r="N504" s="108" t="str">
        <f>IF(基本情報入力シート!W538="","",基本情報入力シート!W538)</f>
        <v/>
      </c>
      <c r="O504" s="109" t="str">
        <f>IF(基本情報入力シート!X538="","",基本情報入力シート!X538)</f>
        <v/>
      </c>
      <c r="P504" s="110" t="str">
        <f>IF(基本情報入力シート!Y538="","",基本情報入力シート!Y538)</f>
        <v/>
      </c>
      <c r="Q504" s="409"/>
      <c r="R504" s="111"/>
      <c r="S504" s="116"/>
      <c r="T504" s="112"/>
      <c r="U504" s="113"/>
      <c r="V504" s="135"/>
    </row>
    <row r="505" spans="1:22" ht="27.75" customHeight="1">
      <c r="A505" s="106">
        <f t="shared" si="7"/>
        <v>487</v>
      </c>
      <c r="B505" s="507" t="str">
        <f>IF(基本情報入力シート!C539="","",基本情報入力シート!C539)</f>
        <v/>
      </c>
      <c r="C505" s="508"/>
      <c r="D505" s="508"/>
      <c r="E505" s="508"/>
      <c r="F505" s="508"/>
      <c r="G505" s="508"/>
      <c r="H505" s="508"/>
      <c r="I505" s="508"/>
      <c r="J505" s="508"/>
      <c r="K505" s="509"/>
      <c r="L505" s="107" t="str">
        <f>IF(基本情報入力シート!M539="","",基本情報入力シート!M539)</f>
        <v/>
      </c>
      <c r="M505" s="107" t="str">
        <f>IF(基本情報入力シート!R539="","",基本情報入力シート!R539)</f>
        <v/>
      </c>
      <c r="N505" s="108" t="str">
        <f>IF(基本情報入力シート!W539="","",基本情報入力シート!W539)</f>
        <v/>
      </c>
      <c r="O505" s="109" t="str">
        <f>IF(基本情報入力シート!X539="","",基本情報入力シート!X539)</f>
        <v/>
      </c>
      <c r="P505" s="110" t="str">
        <f>IF(基本情報入力シート!Y539="","",基本情報入力シート!Y539)</f>
        <v/>
      </c>
      <c r="Q505" s="409"/>
      <c r="R505" s="111"/>
      <c r="S505" s="116"/>
      <c r="T505" s="112"/>
      <c r="U505" s="113"/>
      <c r="V505" s="135"/>
    </row>
    <row r="506" spans="1:22" ht="27.75" customHeight="1">
      <c r="A506" s="106">
        <f t="shared" ref="A506:A569" si="8">A505+1</f>
        <v>488</v>
      </c>
      <c r="B506" s="507" t="str">
        <f>IF(基本情報入力シート!C540="","",基本情報入力シート!C540)</f>
        <v/>
      </c>
      <c r="C506" s="508"/>
      <c r="D506" s="508"/>
      <c r="E506" s="508"/>
      <c r="F506" s="508"/>
      <c r="G506" s="508"/>
      <c r="H506" s="508"/>
      <c r="I506" s="508"/>
      <c r="J506" s="508"/>
      <c r="K506" s="509"/>
      <c r="L506" s="107" t="str">
        <f>IF(基本情報入力シート!M540="","",基本情報入力シート!M540)</f>
        <v/>
      </c>
      <c r="M506" s="107" t="str">
        <f>IF(基本情報入力シート!R540="","",基本情報入力シート!R540)</f>
        <v/>
      </c>
      <c r="N506" s="108" t="str">
        <f>IF(基本情報入力シート!W540="","",基本情報入力シート!W540)</f>
        <v/>
      </c>
      <c r="O506" s="109" t="str">
        <f>IF(基本情報入力シート!X540="","",基本情報入力シート!X540)</f>
        <v/>
      </c>
      <c r="P506" s="110" t="str">
        <f>IF(基本情報入力シート!Y540="","",基本情報入力シート!Y540)</f>
        <v/>
      </c>
      <c r="Q506" s="409"/>
      <c r="R506" s="111"/>
      <c r="S506" s="116"/>
      <c r="T506" s="112"/>
      <c r="U506" s="113"/>
      <c r="V506" s="135"/>
    </row>
    <row r="507" spans="1:22" ht="27.75" customHeight="1">
      <c r="A507" s="106">
        <f t="shared" si="8"/>
        <v>489</v>
      </c>
      <c r="B507" s="507" t="str">
        <f>IF(基本情報入力シート!C541="","",基本情報入力シート!C541)</f>
        <v/>
      </c>
      <c r="C507" s="508"/>
      <c r="D507" s="508"/>
      <c r="E507" s="508"/>
      <c r="F507" s="508"/>
      <c r="G507" s="508"/>
      <c r="H507" s="508"/>
      <c r="I507" s="508"/>
      <c r="J507" s="508"/>
      <c r="K507" s="509"/>
      <c r="L507" s="107" t="str">
        <f>IF(基本情報入力シート!M541="","",基本情報入力シート!M541)</f>
        <v/>
      </c>
      <c r="M507" s="107" t="str">
        <f>IF(基本情報入力シート!R541="","",基本情報入力シート!R541)</f>
        <v/>
      </c>
      <c r="N507" s="108" t="str">
        <f>IF(基本情報入力シート!W541="","",基本情報入力シート!W541)</f>
        <v/>
      </c>
      <c r="O507" s="109" t="str">
        <f>IF(基本情報入力シート!X541="","",基本情報入力シート!X541)</f>
        <v/>
      </c>
      <c r="P507" s="110" t="str">
        <f>IF(基本情報入力シート!Y541="","",基本情報入力シート!Y541)</f>
        <v/>
      </c>
      <c r="Q507" s="409"/>
      <c r="R507" s="111"/>
      <c r="S507" s="116"/>
      <c r="T507" s="112"/>
      <c r="U507" s="113"/>
      <c r="V507" s="135"/>
    </row>
    <row r="508" spans="1:22" ht="27.75" customHeight="1">
      <c r="A508" s="106">
        <f t="shared" si="8"/>
        <v>490</v>
      </c>
      <c r="B508" s="507" t="str">
        <f>IF(基本情報入力シート!C542="","",基本情報入力シート!C542)</f>
        <v/>
      </c>
      <c r="C508" s="508"/>
      <c r="D508" s="508"/>
      <c r="E508" s="508"/>
      <c r="F508" s="508"/>
      <c r="G508" s="508"/>
      <c r="H508" s="508"/>
      <c r="I508" s="508"/>
      <c r="J508" s="508"/>
      <c r="K508" s="509"/>
      <c r="L508" s="107" t="str">
        <f>IF(基本情報入力シート!M542="","",基本情報入力シート!M542)</f>
        <v/>
      </c>
      <c r="M508" s="107" t="str">
        <f>IF(基本情報入力シート!R542="","",基本情報入力シート!R542)</f>
        <v/>
      </c>
      <c r="N508" s="108" t="str">
        <f>IF(基本情報入力シート!W542="","",基本情報入力シート!W542)</f>
        <v/>
      </c>
      <c r="O508" s="109" t="str">
        <f>IF(基本情報入力シート!X542="","",基本情報入力シート!X542)</f>
        <v/>
      </c>
      <c r="P508" s="110" t="str">
        <f>IF(基本情報入力シート!Y542="","",基本情報入力シート!Y542)</f>
        <v/>
      </c>
      <c r="Q508" s="409"/>
      <c r="R508" s="111"/>
      <c r="S508" s="116"/>
      <c r="T508" s="112"/>
      <c r="U508" s="113"/>
      <c r="V508" s="135"/>
    </row>
    <row r="509" spans="1:22" ht="27.75" customHeight="1">
      <c r="A509" s="106">
        <f t="shared" si="8"/>
        <v>491</v>
      </c>
      <c r="B509" s="507" t="str">
        <f>IF(基本情報入力シート!C543="","",基本情報入力シート!C543)</f>
        <v/>
      </c>
      <c r="C509" s="508"/>
      <c r="D509" s="508"/>
      <c r="E509" s="508"/>
      <c r="F509" s="508"/>
      <c r="G509" s="508"/>
      <c r="H509" s="508"/>
      <c r="I509" s="508"/>
      <c r="J509" s="508"/>
      <c r="K509" s="509"/>
      <c r="L509" s="107" t="str">
        <f>IF(基本情報入力シート!M543="","",基本情報入力シート!M543)</f>
        <v/>
      </c>
      <c r="M509" s="107" t="str">
        <f>IF(基本情報入力シート!R543="","",基本情報入力シート!R543)</f>
        <v/>
      </c>
      <c r="N509" s="108" t="str">
        <f>IF(基本情報入力シート!W543="","",基本情報入力シート!W543)</f>
        <v/>
      </c>
      <c r="O509" s="109" t="str">
        <f>IF(基本情報入力シート!X543="","",基本情報入力シート!X543)</f>
        <v/>
      </c>
      <c r="P509" s="110" t="str">
        <f>IF(基本情報入力シート!Y543="","",基本情報入力シート!Y543)</f>
        <v/>
      </c>
      <c r="Q509" s="409"/>
      <c r="R509" s="111"/>
      <c r="S509" s="116"/>
      <c r="T509" s="112"/>
      <c r="U509" s="113"/>
      <c r="V509" s="135"/>
    </row>
    <row r="510" spans="1:22" ht="27.75" customHeight="1">
      <c r="A510" s="106">
        <f t="shared" si="8"/>
        <v>492</v>
      </c>
      <c r="B510" s="507" t="str">
        <f>IF(基本情報入力シート!C544="","",基本情報入力シート!C544)</f>
        <v/>
      </c>
      <c r="C510" s="508"/>
      <c r="D510" s="508"/>
      <c r="E510" s="508"/>
      <c r="F510" s="508"/>
      <c r="G510" s="508"/>
      <c r="H510" s="508"/>
      <c r="I510" s="508"/>
      <c r="J510" s="508"/>
      <c r="K510" s="509"/>
      <c r="L510" s="107" t="str">
        <f>IF(基本情報入力シート!M544="","",基本情報入力シート!M544)</f>
        <v/>
      </c>
      <c r="M510" s="107" t="str">
        <f>IF(基本情報入力シート!R544="","",基本情報入力シート!R544)</f>
        <v/>
      </c>
      <c r="N510" s="108" t="str">
        <f>IF(基本情報入力シート!W544="","",基本情報入力シート!W544)</f>
        <v/>
      </c>
      <c r="O510" s="109" t="str">
        <f>IF(基本情報入力シート!X544="","",基本情報入力シート!X544)</f>
        <v/>
      </c>
      <c r="P510" s="110" t="str">
        <f>IF(基本情報入力シート!Y544="","",基本情報入力シート!Y544)</f>
        <v/>
      </c>
      <c r="Q510" s="409"/>
      <c r="R510" s="111"/>
      <c r="S510" s="116"/>
      <c r="T510" s="112"/>
      <c r="U510" s="113"/>
      <c r="V510" s="135"/>
    </row>
    <row r="511" spans="1:22" ht="27.75" customHeight="1">
      <c r="A511" s="106">
        <f t="shared" si="8"/>
        <v>493</v>
      </c>
      <c r="B511" s="507" t="str">
        <f>IF(基本情報入力シート!C545="","",基本情報入力シート!C545)</f>
        <v/>
      </c>
      <c r="C511" s="508"/>
      <c r="D511" s="508"/>
      <c r="E511" s="508"/>
      <c r="F511" s="508"/>
      <c r="G511" s="508"/>
      <c r="H511" s="508"/>
      <c r="I511" s="508"/>
      <c r="J511" s="508"/>
      <c r="K511" s="509"/>
      <c r="L511" s="107" t="str">
        <f>IF(基本情報入力シート!M545="","",基本情報入力シート!M545)</f>
        <v/>
      </c>
      <c r="M511" s="107" t="str">
        <f>IF(基本情報入力シート!R545="","",基本情報入力シート!R545)</f>
        <v/>
      </c>
      <c r="N511" s="108" t="str">
        <f>IF(基本情報入力シート!W545="","",基本情報入力シート!W545)</f>
        <v/>
      </c>
      <c r="O511" s="109" t="str">
        <f>IF(基本情報入力シート!X545="","",基本情報入力シート!X545)</f>
        <v/>
      </c>
      <c r="P511" s="110" t="str">
        <f>IF(基本情報入力シート!Y545="","",基本情報入力シート!Y545)</f>
        <v/>
      </c>
      <c r="Q511" s="409"/>
      <c r="R511" s="111"/>
      <c r="S511" s="116"/>
      <c r="T511" s="112"/>
      <c r="U511" s="113"/>
      <c r="V511" s="135"/>
    </row>
    <row r="512" spans="1:22" ht="27.75" customHeight="1">
      <c r="A512" s="106">
        <f t="shared" si="8"/>
        <v>494</v>
      </c>
      <c r="B512" s="507" t="str">
        <f>IF(基本情報入力シート!C546="","",基本情報入力シート!C546)</f>
        <v/>
      </c>
      <c r="C512" s="508"/>
      <c r="D512" s="508"/>
      <c r="E512" s="508"/>
      <c r="F512" s="508"/>
      <c r="G512" s="508"/>
      <c r="H512" s="508"/>
      <c r="I512" s="508"/>
      <c r="J512" s="508"/>
      <c r="K512" s="509"/>
      <c r="L512" s="107" t="str">
        <f>IF(基本情報入力シート!M546="","",基本情報入力シート!M546)</f>
        <v/>
      </c>
      <c r="M512" s="107" t="str">
        <f>IF(基本情報入力シート!R546="","",基本情報入力シート!R546)</f>
        <v/>
      </c>
      <c r="N512" s="108" t="str">
        <f>IF(基本情報入力シート!W546="","",基本情報入力シート!W546)</f>
        <v/>
      </c>
      <c r="O512" s="109" t="str">
        <f>IF(基本情報入力シート!X546="","",基本情報入力シート!X546)</f>
        <v/>
      </c>
      <c r="P512" s="110" t="str">
        <f>IF(基本情報入力シート!Y546="","",基本情報入力シート!Y546)</f>
        <v/>
      </c>
      <c r="Q512" s="409"/>
      <c r="R512" s="111"/>
      <c r="S512" s="116"/>
      <c r="T512" s="112"/>
      <c r="U512" s="113"/>
      <c r="V512" s="135"/>
    </row>
    <row r="513" spans="1:22" ht="27.75" customHeight="1">
      <c r="A513" s="106">
        <f t="shared" si="8"/>
        <v>495</v>
      </c>
      <c r="B513" s="507" t="str">
        <f>IF(基本情報入力シート!C547="","",基本情報入力シート!C547)</f>
        <v/>
      </c>
      <c r="C513" s="508"/>
      <c r="D513" s="508"/>
      <c r="E513" s="508"/>
      <c r="F513" s="508"/>
      <c r="G513" s="508"/>
      <c r="H513" s="508"/>
      <c r="I513" s="508"/>
      <c r="J513" s="508"/>
      <c r="K513" s="509"/>
      <c r="L513" s="107" t="str">
        <f>IF(基本情報入力シート!M547="","",基本情報入力シート!M547)</f>
        <v/>
      </c>
      <c r="M513" s="107" t="str">
        <f>IF(基本情報入力シート!R547="","",基本情報入力シート!R547)</f>
        <v/>
      </c>
      <c r="N513" s="108" t="str">
        <f>IF(基本情報入力シート!W547="","",基本情報入力シート!W547)</f>
        <v/>
      </c>
      <c r="O513" s="109" t="str">
        <f>IF(基本情報入力シート!X547="","",基本情報入力シート!X547)</f>
        <v/>
      </c>
      <c r="P513" s="110" t="str">
        <f>IF(基本情報入力シート!Y547="","",基本情報入力シート!Y547)</f>
        <v/>
      </c>
      <c r="Q513" s="409"/>
      <c r="R513" s="111"/>
      <c r="S513" s="116"/>
      <c r="T513" s="112"/>
      <c r="U513" s="113"/>
      <c r="V513" s="135"/>
    </row>
    <row r="514" spans="1:22" ht="27.75" customHeight="1">
      <c r="A514" s="106">
        <f t="shared" si="8"/>
        <v>496</v>
      </c>
      <c r="B514" s="507" t="str">
        <f>IF(基本情報入力シート!C548="","",基本情報入力シート!C548)</f>
        <v/>
      </c>
      <c r="C514" s="508"/>
      <c r="D514" s="508"/>
      <c r="E514" s="508"/>
      <c r="F514" s="508"/>
      <c r="G514" s="508"/>
      <c r="H514" s="508"/>
      <c r="I514" s="508"/>
      <c r="J514" s="508"/>
      <c r="K514" s="509"/>
      <c r="L514" s="107" t="str">
        <f>IF(基本情報入力シート!M548="","",基本情報入力シート!M548)</f>
        <v/>
      </c>
      <c r="M514" s="107" t="str">
        <f>IF(基本情報入力シート!R548="","",基本情報入力シート!R548)</f>
        <v/>
      </c>
      <c r="N514" s="108" t="str">
        <f>IF(基本情報入力シート!W548="","",基本情報入力シート!W548)</f>
        <v/>
      </c>
      <c r="O514" s="109" t="str">
        <f>IF(基本情報入力シート!X548="","",基本情報入力シート!X548)</f>
        <v/>
      </c>
      <c r="P514" s="110" t="str">
        <f>IF(基本情報入力シート!Y548="","",基本情報入力シート!Y548)</f>
        <v/>
      </c>
      <c r="Q514" s="409"/>
      <c r="R514" s="111"/>
      <c r="S514" s="116"/>
      <c r="T514" s="112"/>
      <c r="U514" s="113"/>
      <c r="V514" s="135"/>
    </row>
    <row r="515" spans="1:22" ht="27.75" customHeight="1">
      <c r="A515" s="106">
        <f t="shared" si="8"/>
        <v>497</v>
      </c>
      <c r="B515" s="507" t="str">
        <f>IF(基本情報入力シート!C549="","",基本情報入力シート!C549)</f>
        <v/>
      </c>
      <c r="C515" s="508"/>
      <c r="D515" s="508"/>
      <c r="E515" s="508"/>
      <c r="F515" s="508"/>
      <c r="G515" s="508"/>
      <c r="H515" s="508"/>
      <c r="I515" s="508"/>
      <c r="J515" s="508"/>
      <c r="K515" s="509"/>
      <c r="L515" s="107" t="str">
        <f>IF(基本情報入力シート!M549="","",基本情報入力シート!M549)</f>
        <v/>
      </c>
      <c r="M515" s="107" t="str">
        <f>IF(基本情報入力シート!R549="","",基本情報入力シート!R549)</f>
        <v/>
      </c>
      <c r="N515" s="108" t="str">
        <f>IF(基本情報入力シート!W549="","",基本情報入力シート!W549)</f>
        <v/>
      </c>
      <c r="O515" s="109" t="str">
        <f>IF(基本情報入力シート!X549="","",基本情報入力シート!X549)</f>
        <v/>
      </c>
      <c r="P515" s="110" t="str">
        <f>IF(基本情報入力シート!Y549="","",基本情報入力シート!Y549)</f>
        <v/>
      </c>
      <c r="Q515" s="409"/>
      <c r="R515" s="111"/>
      <c r="S515" s="116"/>
      <c r="T515" s="112"/>
      <c r="U515" s="113"/>
      <c r="V515" s="135"/>
    </row>
    <row r="516" spans="1:22" ht="27.75" customHeight="1">
      <c r="A516" s="106">
        <f t="shared" si="8"/>
        <v>498</v>
      </c>
      <c r="B516" s="507" t="str">
        <f>IF(基本情報入力シート!C550="","",基本情報入力シート!C550)</f>
        <v/>
      </c>
      <c r="C516" s="508"/>
      <c r="D516" s="508"/>
      <c r="E516" s="508"/>
      <c r="F516" s="508"/>
      <c r="G516" s="508"/>
      <c r="H516" s="508"/>
      <c r="I516" s="508"/>
      <c r="J516" s="508"/>
      <c r="K516" s="509"/>
      <c r="L516" s="107" t="str">
        <f>IF(基本情報入力シート!M550="","",基本情報入力シート!M550)</f>
        <v/>
      </c>
      <c r="M516" s="107" t="str">
        <f>IF(基本情報入力シート!R550="","",基本情報入力シート!R550)</f>
        <v/>
      </c>
      <c r="N516" s="108" t="str">
        <f>IF(基本情報入力シート!W550="","",基本情報入力シート!W550)</f>
        <v/>
      </c>
      <c r="O516" s="109" t="str">
        <f>IF(基本情報入力シート!X550="","",基本情報入力シート!X550)</f>
        <v/>
      </c>
      <c r="P516" s="110" t="str">
        <f>IF(基本情報入力シート!Y550="","",基本情報入力シート!Y550)</f>
        <v/>
      </c>
      <c r="Q516" s="409"/>
      <c r="R516" s="111"/>
      <c r="S516" s="116"/>
      <c r="T516" s="112"/>
      <c r="U516" s="113"/>
      <c r="V516" s="135"/>
    </row>
    <row r="517" spans="1:22" ht="27.75" customHeight="1">
      <c r="A517" s="106">
        <f t="shared" si="8"/>
        <v>499</v>
      </c>
      <c r="B517" s="507" t="str">
        <f>IF(基本情報入力シート!C551="","",基本情報入力シート!C551)</f>
        <v/>
      </c>
      <c r="C517" s="508"/>
      <c r="D517" s="508"/>
      <c r="E517" s="508"/>
      <c r="F517" s="508"/>
      <c r="G517" s="508"/>
      <c r="H517" s="508"/>
      <c r="I517" s="508"/>
      <c r="J517" s="508"/>
      <c r="K517" s="509"/>
      <c r="L517" s="107" t="str">
        <f>IF(基本情報入力シート!M551="","",基本情報入力シート!M551)</f>
        <v/>
      </c>
      <c r="M517" s="107" t="str">
        <f>IF(基本情報入力シート!R551="","",基本情報入力シート!R551)</f>
        <v/>
      </c>
      <c r="N517" s="108" t="str">
        <f>IF(基本情報入力シート!W551="","",基本情報入力シート!W551)</f>
        <v/>
      </c>
      <c r="O517" s="109" t="str">
        <f>IF(基本情報入力シート!X551="","",基本情報入力シート!X551)</f>
        <v/>
      </c>
      <c r="P517" s="110" t="str">
        <f>IF(基本情報入力シート!Y551="","",基本情報入力シート!Y551)</f>
        <v/>
      </c>
      <c r="Q517" s="409"/>
      <c r="R517" s="111"/>
      <c r="S517" s="116"/>
      <c r="T517" s="112"/>
      <c r="U517" s="113"/>
      <c r="V517" s="135"/>
    </row>
    <row r="518" spans="1:22" ht="27.75" customHeight="1">
      <c r="A518" s="106">
        <f t="shared" si="8"/>
        <v>500</v>
      </c>
      <c r="B518" s="507" t="str">
        <f>IF(基本情報入力シート!C552="","",基本情報入力シート!C552)</f>
        <v/>
      </c>
      <c r="C518" s="508"/>
      <c r="D518" s="508"/>
      <c r="E518" s="508"/>
      <c r="F518" s="508"/>
      <c r="G518" s="508"/>
      <c r="H518" s="508"/>
      <c r="I518" s="508"/>
      <c r="J518" s="508"/>
      <c r="K518" s="509"/>
      <c r="L518" s="107" t="str">
        <f>IF(基本情報入力シート!M552="","",基本情報入力シート!M552)</f>
        <v/>
      </c>
      <c r="M518" s="107" t="str">
        <f>IF(基本情報入力シート!R552="","",基本情報入力シート!R552)</f>
        <v/>
      </c>
      <c r="N518" s="108" t="str">
        <f>IF(基本情報入力シート!W552="","",基本情報入力シート!W552)</f>
        <v/>
      </c>
      <c r="O518" s="109" t="str">
        <f>IF(基本情報入力シート!X552="","",基本情報入力シート!X552)</f>
        <v/>
      </c>
      <c r="P518" s="110" t="str">
        <f>IF(基本情報入力シート!Y552="","",基本情報入力シート!Y552)</f>
        <v/>
      </c>
      <c r="Q518" s="409"/>
      <c r="R518" s="111"/>
      <c r="S518" s="116"/>
      <c r="T518" s="112"/>
      <c r="U518" s="113"/>
      <c r="V518" s="135"/>
    </row>
    <row r="519" spans="1:22" ht="27.75" customHeight="1">
      <c r="A519" s="106">
        <f t="shared" si="8"/>
        <v>501</v>
      </c>
      <c r="B519" s="507" t="str">
        <f>IF(基本情報入力シート!C553="","",基本情報入力シート!C553)</f>
        <v/>
      </c>
      <c r="C519" s="508"/>
      <c r="D519" s="508"/>
      <c r="E519" s="508"/>
      <c r="F519" s="508"/>
      <c r="G519" s="508"/>
      <c r="H519" s="508"/>
      <c r="I519" s="508"/>
      <c r="J519" s="508"/>
      <c r="K519" s="509"/>
      <c r="L519" s="107" t="str">
        <f>IF(基本情報入力シート!M553="","",基本情報入力シート!M553)</f>
        <v/>
      </c>
      <c r="M519" s="107" t="str">
        <f>IF(基本情報入力シート!R553="","",基本情報入力シート!R553)</f>
        <v/>
      </c>
      <c r="N519" s="108" t="str">
        <f>IF(基本情報入力シート!W553="","",基本情報入力シート!W553)</f>
        <v/>
      </c>
      <c r="O519" s="109" t="str">
        <f>IF(基本情報入力シート!X553="","",基本情報入力シート!X553)</f>
        <v/>
      </c>
      <c r="P519" s="110" t="str">
        <f>IF(基本情報入力シート!Y553="","",基本情報入力シート!Y553)</f>
        <v/>
      </c>
      <c r="Q519" s="409"/>
      <c r="R519" s="111"/>
      <c r="S519" s="116"/>
      <c r="T519" s="112"/>
      <c r="U519" s="113"/>
      <c r="V519" s="135"/>
    </row>
    <row r="520" spans="1:22" ht="27.75" customHeight="1">
      <c r="A520" s="106">
        <f t="shared" si="8"/>
        <v>502</v>
      </c>
      <c r="B520" s="507" t="str">
        <f>IF(基本情報入力シート!C554="","",基本情報入力シート!C554)</f>
        <v/>
      </c>
      <c r="C520" s="508"/>
      <c r="D520" s="508"/>
      <c r="E520" s="508"/>
      <c r="F520" s="508"/>
      <c r="G520" s="508"/>
      <c r="H520" s="508"/>
      <c r="I520" s="508"/>
      <c r="J520" s="508"/>
      <c r="K520" s="509"/>
      <c r="L520" s="107" t="str">
        <f>IF(基本情報入力シート!M554="","",基本情報入力シート!M554)</f>
        <v/>
      </c>
      <c r="M520" s="107" t="str">
        <f>IF(基本情報入力シート!R554="","",基本情報入力シート!R554)</f>
        <v/>
      </c>
      <c r="N520" s="108" t="str">
        <f>IF(基本情報入力シート!W554="","",基本情報入力シート!W554)</f>
        <v/>
      </c>
      <c r="O520" s="109" t="str">
        <f>IF(基本情報入力シート!X554="","",基本情報入力シート!X554)</f>
        <v/>
      </c>
      <c r="P520" s="110" t="str">
        <f>IF(基本情報入力シート!Y554="","",基本情報入力シート!Y554)</f>
        <v/>
      </c>
      <c r="Q520" s="409"/>
      <c r="R520" s="111"/>
      <c r="S520" s="116"/>
      <c r="T520" s="112"/>
      <c r="U520" s="113"/>
      <c r="V520" s="135"/>
    </row>
    <row r="521" spans="1:22" ht="27.75" customHeight="1">
      <c r="A521" s="106">
        <f t="shared" si="8"/>
        <v>503</v>
      </c>
      <c r="B521" s="507" t="str">
        <f>IF(基本情報入力シート!C555="","",基本情報入力シート!C555)</f>
        <v/>
      </c>
      <c r="C521" s="508"/>
      <c r="D521" s="508"/>
      <c r="E521" s="508"/>
      <c r="F521" s="508"/>
      <c r="G521" s="508"/>
      <c r="H521" s="508"/>
      <c r="I521" s="508"/>
      <c r="J521" s="508"/>
      <c r="K521" s="509"/>
      <c r="L521" s="107" t="str">
        <f>IF(基本情報入力シート!M555="","",基本情報入力シート!M555)</f>
        <v/>
      </c>
      <c r="M521" s="107" t="str">
        <f>IF(基本情報入力シート!R555="","",基本情報入力シート!R555)</f>
        <v/>
      </c>
      <c r="N521" s="108" t="str">
        <f>IF(基本情報入力シート!W555="","",基本情報入力シート!W555)</f>
        <v/>
      </c>
      <c r="O521" s="109" t="str">
        <f>IF(基本情報入力シート!X555="","",基本情報入力シート!X555)</f>
        <v/>
      </c>
      <c r="P521" s="110" t="str">
        <f>IF(基本情報入力シート!Y555="","",基本情報入力シート!Y555)</f>
        <v/>
      </c>
      <c r="Q521" s="409"/>
      <c r="R521" s="111"/>
      <c r="S521" s="116"/>
      <c r="T521" s="112"/>
      <c r="U521" s="113"/>
      <c r="V521" s="135"/>
    </row>
    <row r="522" spans="1:22" ht="27.75" customHeight="1">
      <c r="A522" s="106">
        <f t="shared" si="8"/>
        <v>504</v>
      </c>
      <c r="B522" s="507" t="str">
        <f>IF(基本情報入力シート!C556="","",基本情報入力シート!C556)</f>
        <v/>
      </c>
      <c r="C522" s="508"/>
      <c r="D522" s="508"/>
      <c r="E522" s="508"/>
      <c r="F522" s="508"/>
      <c r="G522" s="508"/>
      <c r="H522" s="508"/>
      <c r="I522" s="508"/>
      <c r="J522" s="508"/>
      <c r="K522" s="509"/>
      <c r="L522" s="107" t="str">
        <f>IF(基本情報入力シート!M556="","",基本情報入力シート!M556)</f>
        <v/>
      </c>
      <c r="M522" s="107" t="str">
        <f>IF(基本情報入力シート!R556="","",基本情報入力シート!R556)</f>
        <v/>
      </c>
      <c r="N522" s="108" t="str">
        <f>IF(基本情報入力シート!W556="","",基本情報入力シート!W556)</f>
        <v/>
      </c>
      <c r="O522" s="109" t="str">
        <f>IF(基本情報入力シート!X556="","",基本情報入力シート!X556)</f>
        <v/>
      </c>
      <c r="P522" s="110" t="str">
        <f>IF(基本情報入力シート!Y556="","",基本情報入力シート!Y556)</f>
        <v/>
      </c>
      <c r="Q522" s="409"/>
      <c r="R522" s="111"/>
      <c r="S522" s="116"/>
      <c r="T522" s="112"/>
      <c r="U522" s="113"/>
      <c r="V522" s="135"/>
    </row>
    <row r="523" spans="1:22" ht="27.75" customHeight="1">
      <c r="A523" s="106">
        <f t="shared" si="8"/>
        <v>505</v>
      </c>
      <c r="B523" s="507" t="str">
        <f>IF(基本情報入力シート!C557="","",基本情報入力シート!C557)</f>
        <v/>
      </c>
      <c r="C523" s="508"/>
      <c r="D523" s="508"/>
      <c r="E523" s="508"/>
      <c r="F523" s="508"/>
      <c r="G523" s="508"/>
      <c r="H523" s="508"/>
      <c r="I523" s="508"/>
      <c r="J523" s="508"/>
      <c r="K523" s="509"/>
      <c r="L523" s="107" t="str">
        <f>IF(基本情報入力シート!M557="","",基本情報入力シート!M557)</f>
        <v/>
      </c>
      <c r="M523" s="107" t="str">
        <f>IF(基本情報入力シート!R557="","",基本情報入力シート!R557)</f>
        <v/>
      </c>
      <c r="N523" s="108" t="str">
        <f>IF(基本情報入力シート!W557="","",基本情報入力シート!W557)</f>
        <v/>
      </c>
      <c r="O523" s="109" t="str">
        <f>IF(基本情報入力シート!X557="","",基本情報入力シート!X557)</f>
        <v/>
      </c>
      <c r="P523" s="110" t="str">
        <f>IF(基本情報入力シート!Y557="","",基本情報入力シート!Y557)</f>
        <v/>
      </c>
      <c r="Q523" s="409"/>
      <c r="R523" s="111"/>
      <c r="S523" s="116"/>
      <c r="T523" s="112"/>
      <c r="U523" s="113"/>
      <c r="V523" s="135"/>
    </row>
    <row r="524" spans="1:22" ht="27.75" customHeight="1">
      <c r="A524" s="106">
        <f t="shared" si="8"/>
        <v>506</v>
      </c>
      <c r="B524" s="507" t="str">
        <f>IF(基本情報入力シート!C558="","",基本情報入力シート!C558)</f>
        <v/>
      </c>
      <c r="C524" s="508"/>
      <c r="D524" s="508"/>
      <c r="E524" s="508"/>
      <c r="F524" s="508"/>
      <c r="G524" s="508"/>
      <c r="H524" s="508"/>
      <c r="I524" s="508"/>
      <c r="J524" s="508"/>
      <c r="K524" s="509"/>
      <c r="L524" s="107" t="str">
        <f>IF(基本情報入力シート!M558="","",基本情報入力シート!M558)</f>
        <v/>
      </c>
      <c r="M524" s="107" t="str">
        <f>IF(基本情報入力シート!R558="","",基本情報入力シート!R558)</f>
        <v/>
      </c>
      <c r="N524" s="108" t="str">
        <f>IF(基本情報入力シート!W558="","",基本情報入力シート!W558)</f>
        <v/>
      </c>
      <c r="O524" s="109" t="str">
        <f>IF(基本情報入力シート!X558="","",基本情報入力シート!X558)</f>
        <v/>
      </c>
      <c r="P524" s="110" t="str">
        <f>IF(基本情報入力シート!Y558="","",基本情報入力シート!Y558)</f>
        <v/>
      </c>
      <c r="Q524" s="409"/>
      <c r="R524" s="111"/>
      <c r="S524" s="116"/>
      <c r="T524" s="112"/>
      <c r="U524" s="113"/>
      <c r="V524" s="135"/>
    </row>
    <row r="525" spans="1:22" ht="27.75" customHeight="1">
      <c r="A525" s="106">
        <f t="shared" si="8"/>
        <v>507</v>
      </c>
      <c r="B525" s="507" t="str">
        <f>IF(基本情報入力シート!C559="","",基本情報入力シート!C559)</f>
        <v/>
      </c>
      <c r="C525" s="508"/>
      <c r="D525" s="508"/>
      <c r="E525" s="508"/>
      <c r="F525" s="508"/>
      <c r="G525" s="508"/>
      <c r="H525" s="508"/>
      <c r="I525" s="508"/>
      <c r="J525" s="508"/>
      <c r="K525" s="509"/>
      <c r="L525" s="107" t="str">
        <f>IF(基本情報入力シート!M559="","",基本情報入力シート!M559)</f>
        <v/>
      </c>
      <c r="M525" s="107" t="str">
        <f>IF(基本情報入力シート!R559="","",基本情報入力シート!R559)</f>
        <v/>
      </c>
      <c r="N525" s="108" t="str">
        <f>IF(基本情報入力シート!W559="","",基本情報入力シート!W559)</f>
        <v/>
      </c>
      <c r="O525" s="109" t="str">
        <f>IF(基本情報入力シート!X559="","",基本情報入力シート!X559)</f>
        <v/>
      </c>
      <c r="P525" s="110" t="str">
        <f>IF(基本情報入力シート!Y559="","",基本情報入力シート!Y559)</f>
        <v/>
      </c>
      <c r="Q525" s="409"/>
      <c r="R525" s="111"/>
      <c r="S525" s="116"/>
      <c r="T525" s="112"/>
      <c r="U525" s="113"/>
      <c r="V525" s="135"/>
    </row>
    <row r="526" spans="1:22" ht="27.75" customHeight="1">
      <c r="A526" s="106">
        <f t="shared" si="8"/>
        <v>508</v>
      </c>
      <c r="B526" s="507" t="str">
        <f>IF(基本情報入力シート!C560="","",基本情報入力シート!C560)</f>
        <v/>
      </c>
      <c r="C526" s="508"/>
      <c r="D526" s="508"/>
      <c r="E526" s="508"/>
      <c r="F526" s="508"/>
      <c r="G526" s="508"/>
      <c r="H526" s="508"/>
      <c r="I526" s="508"/>
      <c r="J526" s="508"/>
      <c r="K526" s="509"/>
      <c r="L526" s="107" t="str">
        <f>IF(基本情報入力シート!M560="","",基本情報入力シート!M560)</f>
        <v/>
      </c>
      <c r="M526" s="107" t="str">
        <f>IF(基本情報入力シート!R560="","",基本情報入力シート!R560)</f>
        <v/>
      </c>
      <c r="N526" s="108" t="str">
        <f>IF(基本情報入力シート!W560="","",基本情報入力シート!W560)</f>
        <v/>
      </c>
      <c r="O526" s="109" t="str">
        <f>IF(基本情報入力シート!X560="","",基本情報入力シート!X560)</f>
        <v/>
      </c>
      <c r="P526" s="110" t="str">
        <f>IF(基本情報入力シート!Y560="","",基本情報入力シート!Y560)</f>
        <v/>
      </c>
      <c r="Q526" s="409"/>
      <c r="R526" s="111"/>
      <c r="S526" s="116"/>
      <c r="T526" s="112"/>
      <c r="U526" s="113"/>
      <c r="V526" s="135"/>
    </row>
    <row r="527" spans="1:22" ht="27.75" customHeight="1">
      <c r="A527" s="106">
        <f t="shared" si="8"/>
        <v>509</v>
      </c>
      <c r="B527" s="507" t="str">
        <f>IF(基本情報入力シート!C561="","",基本情報入力シート!C561)</f>
        <v/>
      </c>
      <c r="C527" s="508"/>
      <c r="D527" s="508"/>
      <c r="E527" s="508"/>
      <c r="F527" s="508"/>
      <c r="G527" s="508"/>
      <c r="H527" s="508"/>
      <c r="I527" s="508"/>
      <c r="J527" s="508"/>
      <c r="K527" s="509"/>
      <c r="L527" s="107" t="str">
        <f>IF(基本情報入力シート!M561="","",基本情報入力シート!M561)</f>
        <v/>
      </c>
      <c r="M527" s="107" t="str">
        <f>IF(基本情報入力シート!R561="","",基本情報入力シート!R561)</f>
        <v/>
      </c>
      <c r="N527" s="108" t="str">
        <f>IF(基本情報入力シート!W561="","",基本情報入力シート!W561)</f>
        <v/>
      </c>
      <c r="O527" s="109" t="str">
        <f>IF(基本情報入力シート!X561="","",基本情報入力シート!X561)</f>
        <v/>
      </c>
      <c r="P527" s="110" t="str">
        <f>IF(基本情報入力シート!Y561="","",基本情報入力シート!Y561)</f>
        <v/>
      </c>
      <c r="Q527" s="409"/>
      <c r="R527" s="111"/>
      <c r="S527" s="116"/>
      <c r="T527" s="112"/>
      <c r="U527" s="113"/>
      <c r="V527" s="135"/>
    </row>
    <row r="528" spans="1:22" ht="27.75" customHeight="1">
      <c r="A528" s="106">
        <f t="shared" si="8"/>
        <v>510</v>
      </c>
      <c r="B528" s="507" t="str">
        <f>IF(基本情報入力シート!C562="","",基本情報入力シート!C562)</f>
        <v/>
      </c>
      <c r="C528" s="508"/>
      <c r="D528" s="508"/>
      <c r="E528" s="508"/>
      <c r="F528" s="508"/>
      <c r="G528" s="508"/>
      <c r="H528" s="508"/>
      <c r="I528" s="508"/>
      <c r="J528" s="508"/>
      <c r="K528" s="509"/>
      <c r="L528" s="107" t="str">
        <f>IF(基本情報入力シート!M562="","",基本情報入力シート!M562)</f>
        <v/>
      </c>
      <c r="M528" s="107" t="str">
        <f>IF(基本情報入力シート!R562="","",基本情報入力シート!R562)</f>
        <v/>
      </c>
      <c r="N528" s="108" t="str">
        <f>IF(基本情報入力シート!W562="","",基本情報入力シート!W562)</f>
        <v/>
      </c>
      <c r="O528" s="109" t="str">
        <f>IF(基本情報入力シート!X562="","",基本情報入力シート!X562)</f>
        <v/>
      </c>
      <c r="P528" s="110" t="str">
        <f>IF(基本情報入力シート!Y562="","",基本情報入力シート!Y562)</f>
        <v/>
      </c>
      <c r="Q528" s="409"/>
      <c r="R528" s="111"/>
      <c r="S528" s="116"/>
      <c r="T528" s="112"/>
      <c r="U528" s="113"/>
      <c r="V528" s="135"/>
    </row>
    <row r="529" spans="1:22" ht="27.75" customHeight="1">
      <c r="A529" s="106">
        <f t="shared" si="8"/>
        <v>511</v>
      </c>
      <c r="B529" s="507" t="str">
        <f>IF(基本情報入力シート!C563="","",基本情報入力シート!C563)</f>
        <v/>
      </c>
      <c r="C529" s="508"/>
      <c r="D529" s="508"/>
      <c r="E529" s="508"/>
      <c r="F529" s="508"/>
      <c r="G529" s="508"/>
      <c r="H529" s="508"/>
      <c r="I529" s="508"/>
      <c r="J529" s="508"/>
      <c r="K529" s="509"/>
      <c r="L529" s="107" t="str">
        <f>IF(基本情報入力シート!M563="","",基本情報入力シート!M563)</f>
        <v/>
      </c>
      <c r="M529" s="107" t="str">
        <f>IF(基本情報入力シート!R563="","",基本情報入力シート!R563)</f>
        <v/>
      </c>
      <c r="N529" s="108" t="str">
        <f>IF(基本情報入力シート!W563="","",基本情報入力シート!W563)</f>
        <v/>
      </c>
      <c r="O529" s="109" t="str">
        <f>IF(基本情報入力シート!X563="","",基本情報入力シート!X563)</f>
        <v/>
      </c>
      <c r="P529" s="110" t="str">
        <f>IF(基本情報入力シート!Y563="","",基本情報入力シート!Y563)</f>
        <v/>
      </c>
      <c r="Q529" s="409"/>
      <c r="R529" s="111"/>
      <c r="S529" s="116"/>
      <c r="T529" s="112"/>
      <c r="U529" s="113"/>
      <c r="V529" s="135"/>
    </row>
    <row r="530" spans="1:22" ht="27.75" customHeight="1">
      <c r="A530" s="106">
        <f t="shared" si="8"/>
        <v>512</v>
      </c>
      <c r="B530" s="507" t="str">
        <f>IF(基本情報入力シート!C564="","",基本情報入力シート!C564)</f>
        <v/>
      </c>
      <c r="C530" s="508"/>
      <c r="D530" s="508"/>
      <c r="E530" s="508"/>
      <c r="F530" s="508"/>
      <c r="G530" s="508"/>
      <c r="H530" s="508"/>
      <c r="I530" s="508"/>
      <c r="J530" s="508"/>
      <c r="K530" s="509"/>
      <c r="L530" s="107" t="str">
        <f>IF(基本情報入力シート!M564="","",基本情報入力シート!M564)</f>
        <v/>
      </c>
      <c r="M530" s="107" t="str">
        <f>IF(基本情報入力シート!R564="","",基本情報入力シート!R564)</f>
        <v/>
      </c>
      <c r="N530" s="108" t="str">
        <f>IF(基本情報入力シート!W564="","",基本情報入力シート!W564)</f>
        <v/>
      </c>
      <c r="O530" s="109" t="str">
        <f>IF(基本情報入力シート!X564="","",基本情報入力シート!X564)</f>
        <v/>
      </c>
      <c r="P530" s="110" t="str">
        <f>IF(基本情報入力シート!Y564="","",基本情報入力シート!Y564)</f>
        <v/>
      </c>
      <c r="Q530" s="409"/>
      <c r="R530" s="111"/>
      <c r="S530" s="116"/>
      <c r="T530" s="112"/>
      <c r="U530" s="113"/>
      <c r="V530" s="135"/>
    </row>
    <row r="531" spans="1:22" ht="27.75" customHeight="1">
      <c r="A531" s="106">
        <f t="shared" si="8"/>
        <v>513</v>
      </c>
      <c r="B531" s="507" t="str">
        <f>IF(基本情報入力シート!C565="","",基本情報入力シート!C565)</f>
        <v/>
      </c>
      <c r="C531" s="508"/>
      <c r="D531" s="508"/>
      <c r="E531" s="508"/>
      <c r="F531" s="508"/>
      <c r="G531" s="508"/>
      <c r="H531" s="508"/>
      <c r="I531" s="508"/>
      <c r="J531" s="508"/>
      <c r="K531" s="509"/>
      <c r="L531" s="107" t="str">
        <f>IF(基本情報入力シート!M565="","",基本情報入力シート!M565)</f>
        <v/>
      </c>
      <c r="M531" s="107" t="str">
        <f>IF(基本情報入力シート!R565="","",基本情報入力シート!R565)</f>
        <v/>
      </c>
      <c r="N531" s="108" t="str">
        <f>IF(基本情報入力シート!W565="","",基本情報入力シート!W565)</f>
        <v/>
      </c>
      <c r="O531" s="109" t="str">
        <f>IF(基本情報入力シート!X565="","",基本情報入力シート!X565)</f>
        <v/>
      </c>
      <c r="P531" s="110" t="str">
        <f>IF(基本情報入力シート!Y565="","",基本情報入力シート!Y565)</f>
        <v/>
      </c>
      <c r="Q531" s="409"/>
      <c r="R531" s="111"/>
      <c r="S531" s="116"/>
      <c r="T531" s="112"/>
      <c r="U531" s="113"/>
      <c r="V531" s="135"/>
    </row>
    <row r="532" spans="1:22" ht="27.75" customHeight="1">
      <c r="A532" s="106">
        <f t="shared" si="8"/>
        <v>514</v>
      </c>
      <c r="B532" s="507" t="str">
        <f>IF(基本情報入力シート!C566="","",基本情報入力シート!C566)</f>
        <v/>
      </c>
      <c r="C532" s="508"/>
      <c r="D532" s="508"/>
      <c r="E532" s="508"/>
      <c r="F532" s="508"/>
      <c r="G532" s="508"/>
      <c r="H532" s="508"/>
      <c r="I532" s="508"/>
      <c r="J532" s="508"/>
      <c r="K532" s="509"/>
      <c r="L532" s="107" t="str">
        <f>IF(基本情報入力シート!M566="","",基本情報入力シート!M566)</f>
        <v/>
      </c>
      <c r="M532" s="107" t="str">
        <f>IF(基本情報入力シート!R566="","",基本情報入力シート!R566)</f>
        <v/>
      </c>
      <c r="N532" s="108" t="str">
        <f>IF(基本情報入力シート!W566="","",基本情報入力シート!W566)</f>
        <v/>
      </c>
      <c r="O532" s="109" t="str">
        <f>IF(基本情報入力シート!X566="","",基本情報入力シート!X566)</f>
        <v/>
      </c>
      <c r="P532" s="110" t="str">
        <f>IF(基本情報入力シート!Y566="","",基本情報入力シート!Y566)</f>
        <v/>
      </c>
      <c r="Q532" s="409"/>
      <c r="R532" s="111"/>
      <c r="S532" s="116"/>
      <c r="T532" s="112"/>
      <c r="U532" s="113"/>
      <c r="V532" s="135"/>
    </row>
    <row r="533" spans="1:22" ht="27.75" customHeight="1">
      <c r="A533" s="106">
        <f t="shared" si="8"/>
        <v>515</v>
      </c>
      <c r="B533" s="507" t="str">
        <f>IF(基本情報入力シート!C567="","",基本情報入力シート!C567)</f>
        <v/>
      </c>
      <c r="C533" s="508"/>
      <c r="D533" s="508"/>
      <c r="E533" s="508"/>
      <c r="F533" s="508"/>
      <c r="G533" s="508"/>
      <c r="H533" s="508"/>
      <c r="I533" s="508"/>
      <c r="J533" s="508"/>
      <c r="K533" s="509"/>
      <c r="L533" s="107" t="str">
        <f>IF(基本情報入力シート!M567="","",基本情報入力シート!M567)</f>
        <v/>
      </c>
      <c r="M533" s="107" t="str">
        <f>IF(基本情報入力シート!R567="","",基本情報入力シート!R567)</f>
        <v/>
      </c>
      <c r="N533" s="108" t="str">
        <f>IF(基本情報入力シート!W567="","",基本情報入力シート!W567)</f>
        <v/>
      </c>
      <c r="O533" s="109" t="str">
        <f>IF(基本情報入力シート!X567="","",基本情報入力シート!X567)</f>
        <v/>
      </c>
      <c r="P533" s="110" t="str">
        <f>IF(基本情報入力シート!Y567="","",基本情報入力シート!Y567)</f>
        <v/>
      </c>
      <c r="Q533" s="409"/>
      <c r="R533" s="111"/>
      <c r="S533" s="116"/>
      <c r="T533" s="112"/>
      <c r="U533" s="113"/>
      <c r="V533" s="135"/>
    </row>
    <row r="534" spans="1:22" ht="27.75" customHeight="1">
      <c r="A534" s="106">
        <f t="shared" si="8"/>
        <v>516</v>
      </c>
      <c r="B534" s="507" t="str">
        <f>IF(基本情報入力シート!C568="","",基本情報入力シート!C568)</f>
        <v/>
      </c>
      <c r="C534" s="508"/>
      <c r="D534" s="508"/>
      <c r="E534" s="508"/>
      <c r="F534" s="508"/>
      <c r="G534" s="508"/>
      <c r="H534" s="508"/>
      <c r="I534" s="508"/>
      <c r="J534" s="508"/>
      <c r="K534" s="509"/>
      <c r="L534" s="107" t="str">
        <f>IF(基本情報入力シート!M568="","",基本情報入力シート!M568)</f>
        <v/>
      </c>
      <c r="M534" s="107" t="str">
        <f>IF(基本情報入力シート!R568="","",基本情報入力シート!R568)</f>
        <v/>
      </c>
      <c r="N534" s="108" t="str">
        <f>IF(基本情報入力シート!W568="","",基本情報入力シート!W568)</f>
        <v/>
      </c>
      <c r="O534" s="109" t="str">
        <f>IF(基本情報入力シート!X568="","",基本情報入力シート!X568)</f>
        <v/>
      </c>
      <c r="P534" s="110" t="str">
        <f>IF(基本情報入力シート!Y568="","",基本情報入力シート!Y568)</f>
        <v/>
      </c>
      <c r="Q534" s="409"/>
      <c r="R534" s="111"/>
      <c r="S534" s="116"/>
      <c r="T534" s="112"/>
      <c r="U534" s="113"/>
      <c r="V534" s="135"/>
    </row>
    <row r="535" spans="1:22" ht="27.75" customHeight="1">
      <c r="A535" s="106">
        <f t="shared" si="8"/>
        <v>517</v>
      </c>
      <c r="B535" s="507" t="str">
        <f>IF(基本情報入力シート!C569="","",基本情報入力シート!C569)</f>
        <v/>
      </c>
      <c r="C535" s="508"/>
      <c r="D535" s="508"/>
      <c r="E535" s="508"/>
      <c r="F535" s="508"/>
      <c r="G535" s="508"/>
      <c r="H535" s="508"/>
      <c r="I535" s="508"/>
      <c r="J535" s="508"/>
      <c r="K535" s="509"/>
      <c r="L535" s="107" t="str">
        <f>IF(基本情報入力シート!M569="","",基本情報入力シート!M569)</f>
        <v/>
      </c>
      <c r="M535" s="107" t="str">
        <f>IF(基本情報入力シート!R569="","",基本情報入力シート!R569)</f>
        <v/>
      </c>
      <c r="N535" s="108" t="str">
        <f>IF(基本情報入力シート!W569="","",基本情報入力シート!W569)</f>
        <v/>
      </c>
      <c r="O535" s="109" t="str">
        <f>IF(基本情報入力シート!X569="","",基本情報入力シート!X569)</f>
        <v/>
      </c>
      <c r="P535" s="110" t="str">
        <f>IF(基本情報入力シート!Y569="","",基本情報入力シート!Y569)</f>
        <v/>
      </c>
      <c r="Q535" s="409"/>
      <c r="R535" s="111"/>
      <c r="S535" s="116"/>
      <c r="T535" s="112"/>
      <c r="U535" s="113"/>
      <c r="V535" s="135"/>
    </row>
    <row r="536" spans="1:22" ht="27.75" customHeight="1">
      <c r="A536" s="106">
        <f t="shared" si="8"/>
        <v>518</v>
      </c>
      <c r="B536" s="507" t="str">
        <f>IF(基本情報入力シート!C570="","",基本情報入力シート!C570)</f>
        <v/>
      </c>
      <c r="C536" s="508"/>
      <c r="D536" s="508"/>
      <c r="E536" s="508"/>
      <c r="F536" s="508"/>
      <c r="G536" s="508"/>
      <c r="H536" s="508"/>
      <c r="I536" s="508"/>
      <c r="J536" s="508"/>
      <c r="K536" s="509"/>
      <c r="L536" s="107" t="str">
        <f>IF(基本情報入力シート!M570="","",基本情報入力シート!M570)</f>
        <v/>
      </c>
      <c r="M536" s="107" t="str">
        <f>IF(基本情報入力シート!R570="","",基本情報入力シート!R570)</f>
        <v/>
      </c>
      <c r="N536" s="108" t="str">
        <f>IF(基本情報入力シート!W570="","",基本情報入力シート!W570)</f>
        <v/>
      </c>
      <c r="O536" s="109" t="str">
        <f>IF(基本情報入力シート!X570="","",基本情報入力シート!X570)</f>
        <v/>
      </c>
      <c r="P536" s="110" t="str">
        <f>IF(基本情報入力シート!Y570="","",基本情報入力シート!Y570)</f>
        <v/>
      </c>
      <c r="Q536" s="409"/>
      <c r="R536" s="111"/>
      <c r="S536" s="116"/>
      <c r="T536" s="112"/>
      <c r="U536" s="113"/>
      <c r="V536" s="135"/>
    </row>
    <row r="537" spans="1:22" ht="27.75" customHeight="1">
      <c r="A537" s="106">
        <f t="shared" si="8"/>
        <v>519</v>
      </c>
      <c r="B537" s="507" t="str">
        <f>IF(基本情報入力シート!C571="","",基本情報入力シート!C571)</f>
        <v/>
      </c>
      <c r="C537" s="508"/>
      <c r="D537" s="508"/>
      <c r="E537" s="508"/>
      <c r="F537" s="508"/>
      <c r="G537" s="508"/>
      <c r="H537" s="508"/>
      <c r="I537" s="508"/>
      <c r="J537" s="508"/>
      <c r="K537" s="509"/>
      <c r="L537" s="107" t="str">
        <f>IF(基本情報入力シート!M571="","",基本情報入力シート!M571)</f>
        <v/>
      </c>
      <c r="M537" s="107" t="str">
        <f>IF(基本情報入力シート!R571="","",基本情報入力シート!R571)</f>
        <v/>
      </c>
      <c r="N537" s="108" t="str">
        <f>IF(基本情報入力シート!W571="","",基本情報入力シート!W571)</f>
        <v/>
      </c>
      <c r="O537" s="109" t="str">
        <f>IF(基本情報入力シート!X571="","",基本情報入力シート!X571)</f>
        <v/>
      </c>
      <c r="P537" s="110" t="str">
        <f>IF(基本情報入力シート!Y571="","",基本情報入力シート!Y571)</f>
        <v/>
      </c>
      <c r="Q537" s="409"/>
      <c r="R537" s="111"/>
      <c r="S537" s="116"/>
      <c r="T537" s="112"/>
      <c r="U537" s="113"/>
      <c r="V537" s="135"/>
    </row>
    <row r="538" spans="1:22" ht="27.75" customHeight="1">
      <c r="A538" s="106">
        <f t="shared" si="8"/>
        <v>520</v>
      </c>
      <c r="B538" s="507" t="str">
        <f>IF(基本情報入力シート!C572="","",基本情報入力シート!C572)</f>
        <v/>
      </c>
      <c r="C538" s="508"/>
      <c r="D538" s="508"/>
      <c r="E538" s="508"/>
      <c r="F538" s="508"/>
      <c r="G538" s="508"/>
      <c r="H538" s="508"/>
      <c r="I538" s="508"/>
      <c r="J538" s="508"/>
      <c r="K538" s="509"/>
      <c r="L538" s="107" t="str">
        <f>IF(基本情報入力シート!M572="","",基本情報入力シート!M572)</f>
        <v/>
      </c>
      <c r="M538" s="107" t="str">
        <f>IF(基本情報入力シート!R572="","",基本情報入力シート!R572)</f>
        <v/>
      </c>
      <c r="N538" s="108" t="str">
        <f>IF(基本情報入力シート!W572="","",基本情報入力シート!W572)</f>
        <v/>
      </c>
      <c r="O538" s="109" t="str">
        <f>IF(基本情報入力シート!X572="","",基本情報入力シート!X572)</f>
        <v/>
      </c>
      <c r="P538" s="110" t="str">
        <f>IF(基本情報入力シート!Y572="","",基本情報入力シート!Y572)</f>
        <v/>
      </c>
      <c r="Q538" s="409"/>
      <c r="R538" s="111"/>
      <c r="S538" s="116"/>
      <c r="T538" s="112"/>
      <c r="U538" s="113"/>
      <c r="V538" s="135"/>
    </row>
    <row r="539" spans="1:22" ht="27.75" customHeight="1">
      <c r="A539" s="106">
        <f t="shared" si="8"/>
        <v>521</v>
      </c>
      <c r="B539" s="507" t="str">
        <f>IF(基本情報入力シート!C573="","",基本情報入力シート!C573)</f>
        <v/>
      </c>
      <c r="C539" s="508"/>
      <c r="D539" s="508"/>
      <c r="E539" s="508"/>
      <c r="F539" s="508"/>
      <c r="G539" s="508"/>
      <c r="H539" s="508"/>
      <c r="I539" s="508"/>
      <c r="J539" s="508"/>
      <c r="K539" s="509"/>
      <c r="L539" s="107" t="str">
        <f>IF(基本情報入力シート!M573="","",基本情報入力シート!M573)</f>
        <v/>
      </c>
      <c r="M539" s="107" t="str">
        <f>IF(基本情報入力シート!R573="","",基本情報入力シート!R573)</f>
        <v/>
      </c>
      <c r="N539" s="108" t="str">
        <f>IF(基本情報入力シート!W573="","",基本情報入力シート!W573)</f>
        <v/>
      </c>
      <c r="O539" s="109" t="str">
        <f>IF(基本情報入力シート!X573="","",基本情報入力シート!X573)</f>
        <v/>
      </c>
      <c r="P539" s="110" t="str">
        <f>IF(基本情報入力シート!Y573="","",基本情報入力シート!Y573)</f>
        <v/>
      </c>
      <c r="Q539" s="409"/>
      <c r="R539" s="111"/>
      <c r="S539" s="116"/>
      <c r="T539" s="112"/>
      <c r="U539" s="113"/>
      <c r="V539" s="135"/>
    </row>
    <row r="540" spans="1:22" ht="27.75" customHeight="1">
      <c r="A540" s="106">
        <f t="shared" si="8"/>
        <v>522</v>
      </c>
      <c r="B540" s="507" t="str">
        <f>IF(基本情報入力シート!C574="","",基本情報入力シート!C574)</f>
        <v/>
      </c>
      <c r="C540" s="508"/>
      <c r="D540" s="508"/>
      <c r="E540" s="508"/>
      <c r="F540" s="508"/>
      <c r="G540" s="508"/>
      <c r="H540" s="508"/>
      <c r="I540" s="508"/>
      <c r="J540" s="508"/>
      <c r="K540" s="509"/>
      <c r="L540" s="107" t="str">
        <f>IF(基本情報入力シート!M574="","",基本情報入力シート!M574)</f>
        <v/>
      </c>
      <c r="M540" s="107" t="str">
        <f>IF(基本情報入力シート!R574="","",基本情報入力シート!R574)</f>
        <v/>
      </c>
      <c r="N540" s="108" t="str">
        <f>IF(基本情報入力シート!W574="","",基本情報入力シート!W574)</f>
        <v/>
      </c>
      <c r="O540" s="109" t="str">
        <f>IF(基本情報入力シート!X574="","",基本情報入力シート!X574)</f>
        <v/>
      </c>
      <c r="P540" s="110" t="str">
        <f>IF(基本情報入力シート!Y574="","",基本情報入力シート!Y574)</f>
        <v/>
      </c>
      <c r="Q540" s="409"/>
      <c r="R540" s="111"/>
      <c r="S540" s="116"/>
      <c r="T540" s="112"/>
      <c r="U540" s="113"/>
      <c r="V540" s="135"/>
    </row>
    <row r="541" spans="1:22" ht="27.75" customHeight="1">
      <c r="A541" s="106">
        <f t="shared" si="8"/>
        <v>523</v>
      </c>
      <c r="B541" s="507" t="str">
        <f>IF(基本情報入力シート!C575="","",基本情報入力シート!C575)</f>
        <v/>
      </c>
      <c r="C541" s="508"/>
      <c r="D541" s="508"/>
      <c r="E541" s="508"/>
      <c r="F541" s="508"/>
      <c r="G541" s="508"/>
      <c r="H541" s="508"/>
      <c r="I541" s="508"/>
      <c r="J541" s="508"/>
      <c r="K541" s="509"/>
      <c r="L541" s="107" t="str">
        <f>IF(基本情報入力シート!M575="","",基本情報入力シート!M575)</f>
        <v/>
      </c>
      <c r="M541" s="107" t="str">
        <f>IF(基本情報入力シート!R575="","",基本情報入力シート!R575)</f>
        <v/>
      </c>
      <c r="N541" s="108" t="str">
        <f>IF(基本情報入力シート!W575="","",基本情報入力シート!W575)</f>
        <v/>
      </c>
      <c r="O541" s="109" t="str">
        <f>IF(基本情報入力シート!X575="","",基本情報入力シート!X575)</f>
        <v/>
      </c>
      <c r="P541" s="110" t="str">
        <f>IF(基本情報入力シート!Y575="","",基本情報入力シート!Y575)</f>
        <v/>
      </c>
      <c r="Q541" s="409"/>
      <c r="R541" s="111"/>
      <c r="S541" s="116"/>
      <c r="T541" s="112"/>
      <c r="U541" s="113"/>
      <c r="V541" s="135"/>
    </row>
    <row r="542" spans="1:22" ht="27.75" customHeight="1">
      <c r="A542" s="106">
        <f t="shared" si="8"/>
        <v>524</v>
      </c>
      <c r="B542" s="507" t="str">
        <f>IF(基本情報入力シート!C576="","",基本情報入力シート!C576)</f>
        <v/>
      </c>
      <c r="C542" s="508"/>
      <c r="D542" s="508"/>
      <c r="E542" s="508"/>
      <c r="F542" s="508"/>
      <c r="G542" s="508"/>
      <c r="H542" s="508"/>
      <c r="I542" s="508"/>
      <c r="J542" s="508"/>
      <c r="K542" s="509"/>
      <c r="L542" s="107" t="str">
        <f>IF(基本情報入力シート!M576="","",基本情報入力シート!M576)</f>
        <v/>
      </c>
      <c r="M542" s="107" t="str">
        <f>IF(基本情報入力シート!R576="","",基本情報入力シート!R576)</f>
        <v/>
      </c>
      <c r="N542" s="108" t="str">
        <f>IF(基本情報入力シート!W576="","",基本情報入力シート!W576)</f>
        <v/>
      </c>
      <c r="O542" s="109" t="str">
        <f>IF(基本情報入力シート!X576="","",基本情報入力シート!X576)</f>
        <v/>
      </c>
      <c r="P542" s="110" t="str">
        <f>IF(基本情報入力シート!Y576="","",基本情報入力シート!Y576)</f>
        <v/>
      </c>
      <c r="Q542" s="409"/>
      <c r="R542" s="111"/>
      <c r="S542" s="116"/>
      <c r="T542" s="112"/>
      <c r="U542" s="113"/>
      <c r="V542" s="135"/>
    </row>
    <row r="543" spans="1:22" ht="27.75" customHeight="1">
      <c r="A543" s="106">
        <f t="shared" si="8"/>
        <v>525</v>
      </c>
      <c r="B543" s="507" t="str">
        <f>IF(基本情報入力シート!C577="","",基本情報入力シート!C577)</f>
        <v/>
      </c>
      <c r="C543" s="508"/>
      <c r="D543" s="508"/>
      <c r="E543" s="508"/>
      <c r="F543" s="508"/>
      <c r="G543" s="508"/>
      <c r="H543" s="508"/>
      <c r="I543" s="508"/>
      <c r="J543" s="508"/>
      <c r="K543" s="509"/>
      <c r="L543" s="107" t="str">
        <f>IF(基本情報入力シート!M577="","",基本情報入力シート!M577)</f>
        <v/>
      </c>
      <c r="M543" s="107" t="str">
        <f>IF(基本情報入力シート!R577="","",基本情報入力シート!R577)</f>
        <v/>
      </c>
      <c r="N543" s="108" t="str">
        <f>IF(基本情報入力シート!W577="","",基本情報入力シート!W577)</f>
        <v/>
      </c>
      <c r="O543" s="109" t="str">
        <f>IF(基本情報入力シート!X577="","",基本情報入力シート!X577)</f>
        <v/>
      </c>
      <c r="P543" s="110" t="str">
        <f>IF(基本情報入力シート!Y577="","",基本情報入力シート!Y577)</f>
        <v/>
      </c>
      <c r="Q543" s="409"/>
      <c r="R543" s="111"/>
      <c r="S543" s="116"/>
      <c r="T543" s="112"/>
      <c r="U543" s="113"/>
      <c r="V543" s="135"/>
    </row>
    <row r="544" spans="1:22" ht="27.75" customHeight="1">
      <c r="A544" s="106">
        <f t="shared" si="8"/>
        <v>526</v>
      </c>
      <c r="B544" s="507" t="str">
        <f>IF(基本情報入力シート!C578="","",基本情報入力シート!C578)</f>
        <v/>
      </c>
      <c r="C544" s="508"/>
      <c r="D544" s="508"/>
      <c r="E544" s="508"/>
      <c r="F544" s="508"/>
      <c r="G544" s="508"/>
      <c r="H544" s="508"/>
      <c r="I544" s="508"/>
      <c r="J544" s="508"/>
      <c r="K544" s="509"/>
      <c r="L544" s="107" t="str">
        <f>IF(基本情報入力シート!M578="","",基本情報入力シート!M578)</f>
        <v/>
      </c>
      <c r="M544" s="107" t="str">
        <f>IF(基本情報入力シート!R578="","",基本情報入力シート!R578)</f>
        <v/>
      </c>
      <c r="N544" s="108" t="str">
        <f>IF(基本情報入力シート!W578="","",基本情報入力シート!W578)</f>
        <v/>
      </c>
      <c r="O544" s="109" t="str">
        <f>IF(基本情報入力シート!X578="","",基本情報入力シート!X578)</f>
        <v/>
      </c>
      <c r="P544" s="110" t="str">
        <f>IF(基本情報入力シート!Y578="","",基本情報入力シート!Y578)</f>
        <v/>
      </c>
      <c r="Q544" s="409"/>
      <c r="R544" s="111"/>
      <c r="S544" s="116"/>
      <c r="T544" s="112"/>
      <c r="U544" s="113"/>
      <c r="V544" s="135"/>
    </row>
    <row r="545" spans="1:22" ht="27.75" customHeight="1">
      <c r="A545" s="106">
        <f t="shared" si="8"/>
        <v>527</v>
      </c>
      <c r="B545" s="507" t="str">
        <f>IF(基本情報入力シート!C579="","",基本情報入力シート!C579)</f>
        <v/>
      </c>
      <c r="C545" s="508"/>
      <c r="D545" s="508"/>
      <c r="E545" s="508"/>
      <c r="F545" s="508"/>
      <c r="G545" s="508"/>
      <c r="H545" s="508"/>
      <c r="I545" s="508"/>
      <c r="J545" s="508"/>
      <c r="K545" s="509"/>
      <c r="L545" s="107" t="str">
        <f>IF(基本情報入力シート!M579="","",基本情報入力シート!M579)</f>
        <v/>
      </c>
      <c r="M545" s="107" t="str">
        <f>IF(基本情報入力シート!R579="","",基本情報入力シート!R579)</f>
        <v/>
      </c>
      <c r="N545" s="108" t="str">
        <f>IF(基本情報入力シート!W579="","",基本情報入力シート!W579)</f>
        <v/>
      </c>
      <c r="O545" s="109" t="str">
        <f>IF(基本情報入力シート!X579="","",基本情報入力シート!X579)</f>
        <v/>
      </c>
      <c r="P545" s="110" t="str">
        <f>IF(基本情報入力シート!Y579="","",基本情報入力シート!Y579)</f>
        <v/>
      </c>
      <c r="Q545" s="409"/>
      <c r="R545" s="111"/>
      <c r="S545" s="116"/>
      <c r="T545" s="112"/>
      <c r="U545" s="113"/>
      <c r="V545" s="135"/>
    </row>
    <row r="546" spans="1:22" ht="27.75" customHeight="1">
      <c r="A546" s="106">
        <f t="shared" si="8"/>
        <v>528</v>
      </c>
      <c r="B546" s="507" t="str">
        <f>IF(基本情報入力シート!C580="","",基本情報入力シート!C580)</f>
        <v/>
      </c>
      <c r="C546" s="508"/>
      <c r="D546" s="508"/>
      <c r="E546" s="508"/>
      <c r="F546" s="508"/>
      <c r="G546" s="508"/>
      <c r="H546" s="508"/>
      <c r="I546" s="508"/>
      <c r="J546" s="508"/>
      <c r="K546" s="509"/>
      <c r="L546" s="107" t="str">
        <f>IF(基本情報入力シート!M580="","",基本情報入力シート!M580)</f>
        <v/>
      </c>
      <c r="M546" s="107" t="str">
        <f>IF(基本情報入力シート!R580="","",基本情報入力シート!R580)</f>
        <v/>
      </c>
      <c r="N546" s="108" t="str">
        <f>IF(基本情報入力シート!W580="","",基本情報入力シート!W580)</f>
        <v/>
      </c>
      <c r="O546" s="109" t="str">
        <f>IF(基本情報入力シート!X580="","",基本情報入力シート!X580)</f>
        <v/>
      </c>
      <c r="P546" s="110" t="str">
        <f>IF(基本情報入力シート!Y580="","",基本情報入力シート!Y580)</f>
        <v/>
      </c>
      <c r="Q546" s="409"/>
      <c r="R546" s="111"/>
      <c r="S546" s="116"/>
      <c r="T546" s="112"/>
      <c r="U546" s="113"/>
      <c r="V546" s="135"/>
    </row>
    <row r="547" spans="1:22" ht="27.75" customHeight="1">
      <c r="A547" s="106">
        <f t="shared" si="8"/>
        <v>529</v>
      </c>
      <c r="B547" s="507" t="str">
        <f>IF(基本情報入力シート!C581="","",基本情報入力シート!C581)</f>
        <v/>
      </c>
      <c r="C547" s="508"/>
      <c r="D547" s="508"/>
      <c r="E547" s="508"/>
      <c r="F547" s="508"/>
      <c r="G547" s="508"/>
      <c r="H547" s="508"/>
      <c r="I547" s="508"/>
      <c r="J547" s="508"/>
      <c r="K547" s="509"/>
      <c r="L547" s="107" t="str">
        <f>IF(基本情報入力シート!M581="","",基本情報入力シート!M581)</f>
        <v/>
      </c>
      <c r="M547" s="107" t="str">
        <f>IF(基本情報入力シート!R581="","",基本情報入力シート!R581)</f>
        <v/>
      </c>
      <c r="N547" s="108" t="str">
        <f>IF(基本情報入力シート!W581="","",基本情報入力シート!W581)</f>
        <v/>
      </c>
      <c r="O547" s="109" t="str">
        <f>IF(基本情報入力シート!X581="","",基本情報入力シート!X581)</f>
        <v/>
      </c>
      <c r="P547" s="110" t="str">
        <f>IF(基本情報入力シート!Y581="","",基本情報入力シート!Y581)</f>
        <v/>
      </c>
      <c r="Q547" s="409"/>
      <c r="R547" s="111"/>
      <c r="S547" s="116"/>
      <c r="T547" s="112"/>
      <c r="U547" s="113"/>
      <c r="V547" s="135"/>
    </row>
    <row r="548" spans="1:22" ht="27.75" customHeight="1">
      <c r="A548" s="106">
        <f t="shared" si="8"/>
        <v>530</v>
      </c>
      <c r="B548" s="507" t="str">
        <f>IF(基本情報入力シート!C582="","",基本情報入力シート!C582)</f>
        <v/>
      </c>
      <c r="C548" s="508"/>
      <c r="D548" s="508"/>
      <c r="E548" s="508"/>
      <c r="F548" s="508"/>
      <c r="G548" s="508"/>
      <c r="H548" s="508"/>
      <c r="I548" s="508"/>
      <c r="J548" s="508"/>
      <c r="K548" s="509"/>
      <c r="L548" s="107" t="str">
        <f>IF(基本情報入力シート!M582="","",基本情報入力シート!M582)</f>
        <v/>
      </c>
      <c r="M548" s="107" t="str">
        <f>IF(基本情報入力シート!R582="","",基本情報入力シート!R582)</f>
        <v/>
      </c>
      <c r="N548" s="108" t="str">
        <f>IF(基本情報入力シート!W582="","",基本情報入力シート!W582)</f>
        <v/>
      </c>
      <c r="O548" s="109" t="str">
        <f>IF(基本情報入力シート!X582="","",基本情報入力シート!X582)</f>
        <v/>
      </c>
      <c r="P548" s="110" t="str">
        <f>IF(基本情報入力シート!Y582="","",基本情報入力シート!Y582)</f>
        <v/>
      </c>
      <c r="Q548" s="409"/>
      <c r="R548" s="111"/>
      <c r="S548" s="116"/>
      <c r="T548" s="112"/>
      <c r="U548" s="113"/>
      <c r="V548" s="135"/>
    </row>
    <row r="549" spans="1:22" ht="27.75" customHeight="1">
      <c r="A549" s="106">
        <f t="shared" si="8"/>
        <v>531</v>
      </c>
      <c r="B549" s="507" t="str">
        <f>IF(基本情報入力シート!C583="","",基本情報入力シート!C583)</f>
        <v/>
      </c>
      <c r="C549" s="508"/>
      <c r="D549" s="508"/>
      <c r="E549" s="508"/>
      <c r="F549" s="508"/>
      <c r="G549" s="508"/>
      <c r="H549" s="508"/>
      <c r="I549" s="508"/>
      <c r="J549" s="508"/>
      <c r="K549" s="509"/>
      <c r="L549" s="107" t="str">
        <f>IF(基本情報入力シート!M583="","",基本情報入力シート!M583)</f>
        <v/>
      </c>
      <c r="M549" s="107" t="str">
        <f>IF(基本情報入力シート!R583="","",基本情報入力シート!R583)</f>
        <v/>
      </c>
      <c r="N549" s="108" t="str">
        <f>IF(基本情報入力シート!W583="","",基本情報入力シート!W583)</f>
        <v/>
      </c>
      <c r="O549" s="109" t="str">
        <f>IF(基本情報入力シート!X583="","",基本情報入力シート!X583)</f>
        <v/>
      </c>
      <c r="P549" s="110" t="str">
        <f>IF(基本情報入力シート!Y583="","",基本情報入力シート!Y583)</f>
        <v/>
      </c>
      <c r="Q549" s="409"/>
      <c r="R549" s="111"/>
      <c r="S549" s="116"/>
      <c r="T549" s="112"/>
      <c r="U549" s="113"/>
      <c r="V549" s="135"/>
    </row>
    <row r="550" spans="1:22" ht="27.75" customHeight="1">
      <c r="A550" s="106">
        <f t="shared" si="8"/>
        <v>532</v>
      </c>
      <c r="B550" s="507" t="str">
        <f>IF(基本情報入力シート!C584="","",基本情報入力シート!C584)</f>
        <v/>
      </c>
      <c r="C550" s="508"/>
      <c r="D550" s="508"/>
      <c r="E550" s="508"/>
      <c r="F550" s="508"/>
      <c r="G550" s="508"/>
      <c r="H550" s="508"/>
      <c r="I550" s="508"/>
      <c r="J550" s="508"/>
      <c r="K550" s="509"/>
      <c r="L550" s="107" t="str">
        <f>IF(基本情報入力シート!M584="","",基本情報入力シート!M584)</f>
        <v/>
      </c>
      <c r="M550" s="107" t="str">
        <f>IF(基本情報入力シート!R584="","",基本情報入力シート!R584)</f>
        <v/>
      </c>
      <c r="N550" s="108" t="str">
        <f>IF(基本情報入力シート!W584="","",基本情報入力シート!W584)</f>
        <v/>
      </c>
      <c r="O550" s="109" t="str">
        <f>IF(基本情報入力シート!X584="","",基本情報入力シート!X584)</f>
        <v/>
      </c>
      <c r="P550" s="110" t="str">
        <f>IF(基本情報入力シート!Y584="","",基本情報入力シート!Y584)</f>
        <v/>
      </c>
      <c r="Q550" s="409"/>
      <c r="R550" s="111"/>
      <c r="S550" s="116"/>
      <c r="T550" s="112"/>
      <c r="U550" s="113"/>
      <c r="V550" s="135"/>
    </row>
    <row r="551" spans="1:22" ht="27.75" customHeight="1">
      <c r="A551" s="106">
        <f t="shared" si="8"/>
        <v>533</v>
      </c>
      <c r="B551" s="507" t="str">
        <f>IF(基本情報入力シート!C585="","",基本情報入力シート!C585)</f>
        <v/>
      </c>
      <c r="C551" s="508"/>
      <c r="D551" s="508"/>
      <c r="E551" s="508"/>
      <c r="F551" s="508"/>
      <c r="G551" s="508"/>
      <c r="H551" s="508"/>
      <c r="I551" s="508"/>
      <c r="J551" s="508"/>
      <c r="K551" s="509"/>
      <c r="L551" s="107" t="str">
        <f>IF(基本情報入力シート!M585="","",基本情報入力シート!M585)</f>
        <v/>
      </c>
      <c r="M551" s="107" t="str">
        <f>IF(基本情報入力シート!R585="","",基本情報入力シート!R585)</f>
        <v/>
      </c>
      <c r="N551" s="108" t="str">
        <f>IF(基本情報入力シート!W585="","",基本情報入力シート!W585)</f>
        <v/>
      </c>
      <c r="O551" s="109" t="str">
        <f>IF(基本情報入力シート!X585="","",基本情報入力シート!X585)</f>
        <v/>
      </c>
      <c r="P551" s="110" t="str">
        <f>IF(基本情報入力シート!Y585="","",基本情報入力シート!Y585)</f>
        <v/>
      </c>
      <c r="Q551" s="409"/>
      <c r="R551" s="111"/>
      <c r="S551" s="116"/>
      <c r="T551" s="112"/>
      <c r="U551" s="113"/>
      <c r="V551" s="135"/>
    </row>
    <row r="552" spans="1:22" ht="27.75" customHeight="1">
      <c r="A552" s="106">
        <f t="shared" si="8"/>
        <v>534</v>
      </c>
      <c r="B552" s="507" t="str">
        <f>IF(基本情報入力シート!C586="","",基本情報入力シート!C586)</f>
        <v/>
      </c>
      <c r="C552" s="508"/>
      <c r="D552" s="508"/>
      <c r="E552" s="508"/>
      <c r="F552" s="508"/>
      <c r="G552" s="508"/>
      <c r="H552" s="508"/>
      <c r="I552" s="508"/>
      <c r="J552" s="508"/>
      <c r="K552" s="509"/>
      <c r="L552" s="107" t="str">
        <f>IF(基本情報入力シート!M586="","",基本情報入力シート!M586)</f>
        <v/>
      </c>
      <c r="M552" s="107" t="str">
        <f>IF(基本情報入力シート!R586="","",基本情報入力シート!R586)</f>
        <v/>
      </c>
      <c r="N552" s="108" t="str">
        <f>IF(基本情報入力シート!W586="","",基本情報入力シート!W586)</f>
        <v/>
      </c>
      <c r="O552" s="109" t="str">
        <f>IF(基本情報入力シート!X586="","",基本情報入力シート!X586)</f>
        <v/>
      </c>
      <c r="P552" s="110" t="str">
        <f>IF(基本情報入力シート!Y586="","",基本情報入力シート!Y586)</f>
        <v/>
      </c>
      <c r="Q552" s="409"/>
      <c r="R552" s="111"/>
      <c r="S552" s="116"/>
      <c r="T552" s="112"/>
      <c r="U552" s="113"/>
      <c r="V552" s="135"/>
    </row>
    <row r="553" spans="1:22" ht="27.75" customHeight="1">
      <c r="A553" s="106">
        <f t="shared" si="8"/>
        <v>535</v>
      </c>
      <c r="B553" s="507" t="str">
        <f>IF(基本情報入力シート!C587="","",基本情報入力シート!C587)</f>
        <v/>
      </c>
      <c r="C553" s="508"/>
      <c r="D553" s="508"/>
      <c r="E553" s="508"/>
      <c r="F553" s="508"/>
      <c r="G553" s="508"/>
      <c r="H553" s="508"/>
      <c r="I553" s="508"/>
      <c r="J553" s="508"/>
      <c r="K553" s="509"/>
      <c r="L553" s="107" t="str">
        <f>IF(基本情報入力シート!M587="","",基本情報入力シート!M587)</f>
        <v/>
      </c>
      <c r="M553" s="107" t="str">
        <f>IF(基本情報入力シート!R587="","",基本情報入力シート!R587)</f>
        <v/>
      </c>
      <c r="N553" s="108" t="str">
        <f>IF(基本情報入力シート!W587="","",基本情報入力シート!W587)</f>
        <v/>
      </c>
      <c r="O553" s="109" t="str">
        <f>IF(基本情報入力シート!X587="","",基本情報入力シート!X587)</f>
        <v/>
      </c>
      <c r="P553" s="110" t="str">
        <f>IF(基本情報入力シート!Y587="","",基本情報入力シート!Y587)</f>
        <v/>
      </c>
      <c r="Q553" s="409"/>
      <c r="R553" s="111"/>
      <c r="S553" s="116"/>
      <c r="T553" s="112"/>
      <c r="U553" s="113"/>
      <c r="V553" s="135"/>
    </row>
    <row r="554" spans="1:22" ht="27.75" customHeight="1">
      <c r="A554" s="106">
        <f t="shared" si="8"/>
        <v>536</v>
      </c>
      <c r="B554" s="507" t="str">
        <f>IF(基本情報入力シート!C588="","",基本情報入力シート!C588)</f>
        <v/>
      </c>
      <c r="C554" s="508"/>
      <c r="D554" s="508"/>
      <c r="E554" s="508"/>
      <c r="F554" s="508"/>
      <c r="G554" s="508"/>
      <c r="H554" s="508"/>
      <c r="I554" s="508"/>
      <c r="J554" s="508"/>
      <c r="K554" s="509"/>
      <c r="L554" s="107" t="str">
        <f>IF(基本情報入力シート!M588="","",基本情報入力シート!M588)</f>
        <v/>
      </c>
      <c r="M554" s="107" t="str">
        <f>IF(基本情報入力シート!R588="","",基本情報入力シート!R588)</f>
        <v/>
      </c>
      <c r="N554" s="108" t="str">
        <f>IF(基本情報入力シート!W588="","",基本情報入力シート!W588)</f>
        <v/>
      </c>
      <c r="O554" s="109" t="str">
        <f>IF(基本情報入力シート!X588="","",基本情報入力シート!X588)</f>
        <v/>
      </c>
      <c r="P554" s="110" t="str">
        <f>IF(基本情報入力シート!Y588="","",基本情報入力シート!Y588)</f>
        <v/>
      </c>
      <c r="Q554" s="409"/>
      <c r="R554" s="111"/>
      <c r="S554" s="116"/>
      <c r="T554" s="112"/>
      <c r="U554" s="113"/>
      <c r="V554" s="135"/>
    </row>
    <row r="555" spans="1:22" ht="27.75" customHeight="1">
      <c r="A555" s="106">
        <f t="shared" si="8"/>
        <v>537</v>
      </c>
      <c r="B555" s="507" t="str">
        <f>IF(基本情報入力シート!C589="","",基本情報入力シート!C589)</f>
        <v/>
      </c>
      <c r="C555" s="508"/>
      <c r="D555" s="508"/>
      <c r="E555" s="508"/>
      <c r="F555" s="508"/>
      <c r="G555" s="508"/>
      <c r="H555" s="508"/>
      <c r="I555" s="508"/>
      <c r="J555" s="508"/>
      <c r="K555" s="509"/>
      <c r="L555" s="107" t="str">
        <f>IF(基本情報入力シート!M589="","",基本情報入力シート!M589)</f>
        <v/>
      </c>
      <c r="M555" s="107" t="str">
        <f>IF(基本情報入力シート!R589="","",基本情報入力シート!R589)</f>
        <v/>
      </c>
      <c r="N555" s="108" t="str">
        <f>IF(基本情報入力シート!W589="","",基本情報入力シート!W589)</f>
        <v/>
      </c>
      <c r="O555" s="109" t="str">
        <f>IF(基本情報入力シート!X589="","",基本情報入力シート!X589)</f>
        <v/>
      </c>
      <c r="P555" s="110" t="str">
        <f>IF(基本情報入力シート!Y589="","",基本情報入力シート!Y589)</f>
        <v/>
      </c>
      <c r="Q555" s="409"/>
      <c r="R555" s="111"/>
      <c r="S555" s="116"/>
      <c r="T555" s="112"/>
      <c r="U555" s="113"/>
      <c r="V555" s="135"/>
    </row>
    <row r="556" spans="1:22" ht="27.75" customHeight="1">
      <c r="A556" s="106">
        <f t="shared" si="8"/>
        <v>538</v>
      </c>
      <c r="B556" s="507" t="str">
        <f>IF(基本情報入力シート!C590="","",基本情報入力シート!C590)</f>
        <v/>
      </c>
      <c r="C556" s="508"/>
      <c r="D556" s="508"/>
      <c r="E556" s="508"/>
      <c r="F556" s="508"/>
      <c r="G556" s="508"/>
      <c r="H556" s="508"/>
      <c r="I556" s="508"/>
      <c r="J556" s="508"/>
      <c r="K556" s="509"/>
      <c r="L556" s="107" t="str">
        <f>IF(基本情報入力シート!M590="","",基本情報入力シート!M590)</f>
        <v/>
      </c>
      <c r="M556" s="107" t="str">
        <f>IF(基本情報入力シート!R590="","",基本情報入力シート!R590)</f>
        <v/>
      </c>
      <c r="N556" s="108" t="str">
        <f>IF(基本情報入力シート!W590="","",基本情報入力シート!W590)</f>
        <v/>
      </c>
      <c r="O556" s="109" t="str">
        <f>IF(基本情報入力シート!X590="","",基本情報入力シート!X590)</f>
        <v/>
      </c>
      <c r="P556" s="110" t="str">
        <f>IF(基本情報入力シート!Y590="","",基本情報入力シート!Y590)</f>
        <v/>
      </c>
      <c r="Q556" s="409"/>
      <c r="R556" s="111"/>
      <c r="S556" s="116"/>
      <c r="T556" s="112"/>
      <c r="U556" s="113"/>
      <c r="V556" s="135"/>
    </row>
    <row r="557" spans="1:22" ht="27.75" customHeight="1">
      <c r="A557" s="106">
        <f t="shared" si="8"/>
        <v>539</v>
      </c>
      <c r="B557" s="507" t="str">
        <f>IF(基本情報入力シート!C591="","",基本情報入力シート!C591)</f>
        <v/>
      </c>
      <c r="C557" s="508"/>
      <c r="D557" s="508"/>
      <c r="E557" s="508"/>
      <c r="F557" s="508"/>
      <c r="G557" s="508"/>
      <c r="H557" s="508"/>
      <c r="I557" s="508"/>
      <c r="J557" s="508"/>
      <c r="K557" s="509"/>
      <c r="L557" s="107" t="str">
        <f>IF(基本情報入力シート!M591="","",基本情報入力シート!M591)</f>
        <v/>
      </c>
      <c r="M557" s="107" t="str">
        <f>IF(基本情報入力シート!R591="","",基本情報入力シート!R591)</f>
        <v/>
      </c>
      <c r="N557" s="108" t="str">
        <f>IF(基本情報入力シート!W591="","",基本情報入力シート!W591)</f>
        <v/>
      </c>
      <c r="O557" s="109" t="str">
        <f>IF(基本情報入力シート!X591="","",基本情報入力シート!X591)</f>
        <v/>
      </c>
      <c r="P557" s="110" t="str">
        <f>IF(基本情報入力シート!Y591="","",基本情報入力シート!Y591)</f>
        <v/>
      </c>
      <c r="Q557" s="409"/>
      <c r="R557" s="111"/>
      <c r="S557" s="116"/>
      <c r="T557" s="112"/>
      <c r="U557" s="113"/>
      <c r="V557" s="135"/>
    </row>
    <row r="558" spans="1:22" ht="27.75" customHeight="1">
      <c r="A558" s="106">
        <f t="shared" si="8"/>
        <v>540</v>
      </c>
      <c r="B558" s="507" t="str">
        <f>IF(基本情報入力シート!C592="","",基本情報入力シート!C592)</f>
        <v/>
      </c>
      <c r="C558" s="508"/>
      <c r="D558" s="508"/>
      <c r="E558" s="508"/>
      <c r="F558" s="508"/>
      <c r="G558" s="508"/>
      <c r="H558" s="508"/>
      <c r="I558" s="508"/>
      <c r="J558" s="508"/>
      <c r="K558" s="509"/>
      <c r="L558" s="107" t="str">
        <f>IF(基本情報入力シート!M592="","",基本情報入力シート!M592)</f>
        <v/>
      </c>
      <c r="M558" s="107" t="str">
        <f>IF(基本情報入力シート!R592="","",基本情報入力シート!R592)</f>
        <v/>
      </c>
      <c r="N558" s="108" t="str">
        <f>IF(基本情報入力シート!W592="","",基本情報入力シート!W592)</f>
        <v/>
      </c>
      <c r="O558" s="109" t="str">
        <f>IF(基本情報入力シート!X592="","",基本情報入力シート!X592)</f>
        <v/>
      </c>
      <c r="P558" s="110" t="str">
        <f>IF(基本情報入力シート!Y592="","",基本情報入力シート!Y592)</f>
        <v/>
      </c>
      <c r="Q558" s="409"/>
      <c r="R558" s="111"/>
      <c r="S558" s="116"/>
      <c r="T558" s="112"/>
      <c r="U558" s="113"/>
      <c r="V558" s="135"/>
    </row>
    <row r="559" spans="1:22" ht="27.75" customHeight="1">
      <c r="A559" s="106">
        <f t="shared" si="8"/>
        <v>541</v>
      </c>
      <c r="B559" s="507" t="str">
        <f>IF(基本情報入力シート!C593="","",基本情報入力シート!C593)</f>
        <v/>
      </c>
      <c r="C559" s="508"/>
      <c r="D559" s="508"/>
      <c r="E559" s="508"/>
      <c r="F559" s="508"/>
      <c r="G559" s="508"/>
      <c r="H559" s="508"/>
      <c r="I559" s="508"/>
      <c r="J559" s="508"/>
      <c r="K559" s="509"/>
      <c r="L559" s="107" t="str">
        <f>IF(基本情報入力シート!M593="","",基本情報入力シート!M593)</f>
        <v/>
      </c>
      <c r="M559" s="107" t="str">
        <f>IF(基本情報入力シート!R593="","",基本情報入力シート!R593)</f>
        <v/>
      </c>
      <c r="N559" s="108" t="str">
        <f>IF(基本情報入力シート!W593="","",基本情報入力シート!W593)</f>
        <v/>
      </c>
      <c r="O559" s="109" t="str">
        <f>IF(基本情報入力シート!X593="","",基本情報入力シート!X593)</f>
        <v/>
      </c>
      <c r="P559" s="110" t="str">
        <f>IF(基本情報入力シート!Y593="","",基本情報入力シート!Y593)</f>
        <v/>
      </c>
      <c r="Q559" s="409"/>
      <c r="R559" s="111"/>
      <c r="S559" s="116"/>
      <c r="T559" s="112"/>
      <c r="U559" s="113"/>
      <c r="V559" s="135"/>
    </row>
    <row r="560" spans="1:22" ht="27.75" customHeight="1">
      <c r="A560" s="106">
        <f t="shared" si="8"/>
        <v>542</v>
      </c>
      <c r="B560" s="507" t="str">
        <f>IF(基本情報入力シート!C594="","",基本情報入力シート!C594)</f>
        <v/>
      </c>
      <c r="C560" s="508"/>
      <c r="D560" s="508"/>
      <c r="E560" s="508"/>
      <c r="F560" s="508"/>
      <c r="G560" s="508"/>
      <c r="H560" s="508"/>
      <c r="I560" s="508"/>
      <c r="J560" s="508"/>
      <c r="K560" s="509"/>
      <c r="L560" s="107" t="str">
        <f>IF(基本情報入力シート!M594="","",基本情報入力シート!M594)</f>
        <v/>
      </c>
      <c r="M560" s="107" t="str">
        <f>IF(基本情報入力シート!R594="","",基本情報入力シート!R594)</f>
        <v/>
      </c>
      <c r="N560" s="108" t="str">
        <f>IF(基本情報入力シート!W594="","",基本情報入力シート!W594)</f>
        <v/>
      </c>
      <c r="O560" s="109" t="str">
        <f>IF(基本情報入力シート!X594="","",基本情報入力シート!X594)</f>
        <v/>
      </c>
      <c r="P560" s="110" t="str">
        <f>IF(基本情報入力シート!Y594="","",基本情報入力シート!Y594)</f>
        <v/>
      </c>
      <c r="Q560" s="409"/>
      <c r="R560" s="111"/>
      <c r="S560" s="116"/>
      <c r="T560" s="112"/>
      <c r="U560" s="113"/>
      <c r="V560" s="135"/>
    </row>
    <row r="561" spans="1:22" ht="27.75" customHeight="1">
      <c r="A561" s="106">
        <f t="shared" si="8"/>
        <v>543</v>
      </c>
      <c r="B561" s="507" t="str">
        <f>IF(基本情報入力シート!C595="","",基本情報入力シート!C595)</f>
        <v/>
      </c>
      <c r="C561" s="508"/>
      <c r="D561" s="508"/>
      <c r="E561" s="508"/>
      <c r="F561" s="508"/>
      <c r="G561" s="508"/>
      <c r="H561" s="508"/>
      <c r="I561" s="508"/>
      <c r="J561" s="508"/>
      <c r="K561" s="509"/>
      <c r="L561" s="107" t="str">
        <f>IF(基本情報入力シート!M595="","",基本情報入力シート!M595)</f>
        <v/>
      </c>
      <c r="M561" s="107" t="str">
        <f>IF(基本情報入力シート!R595="","",基本情報入力シート!R595)</f>
        <v/>
      </c>
      <c r="N561" s="108" t="str">
        <f>IF(基本情報入力シート!W595="","",基本情報入力シート!W595)</f>
        <v/>
      </c>
      <c r="O561" s="109" t="str">
        <f>IF(基本情報入力シート!X595="","",基本情報入力シート!X595)</f>
        <v/>
      </c>
      <c r="P561" s="110" t="str">
        <f>IF(基本情報入力シート!Y595="","",基本情報入力シート!Y595)</f>
        <v/>
      </c>
      <c r="Q561" s="409"/>
      <c r="R561" s="111"/>
      <c r="S561" s="116"/>
      <c r="T561" s="112"/>
      <c r="U561" s="113"/>
      <c r="V561" s="135"/>
    </row>
    <row r="562" spans="1:22" ht="27.75" customHeight="1">
      <c r="A562" s="106">
        <f t="shared" si="8"/>
        <v>544</v>
      </c>
      <c r="B562" s="507" t="str">
        <f>IF(基本情報入力シート!C596="","",基本情報入力シート!C596)</f>
        <v/>
      </c>
      <c r="C562" s="508"/>
      <c r="D562" s="508"/>
      <c r="E562" s="508"/>
      <c r="F562" s="508"/>
      <c r="G562" s="508"/>
      <c r="H562" s="508"/>
      <c r="I562" s="508"/>
      <c r="J562" s="508"/>
      <c r="K562" s="509"/>
      <c r="L562" s="107" t="str">
        <f>IF(基本情報入力シート!M596="","",基本情報入力シート!M596)</f>
        <v/>
      </c>
      <c r="M562" s="107" t="str">
        <f>IF(基本情報入力シート!R596="","",基本情報入力シート!R596)</f>
        <v/>
      </c>
      <c r="N562" s="108" t="str">
        <f>IF(基本情報入力シート!W596="","",基本情報入力シート!W596)</f>
        <v/>
      </c>
      <c r="O562" s="109" t="str">
        <f>IF(基本情報入力シート!X596="","",基本情報入力シート!X596)</f>
        <v/>
      </c>
      <c r="P562" s="110" t="str">
        <f>IF(基本情報入力シート!Y596="","",基本情報入力シート!Y596)</f>
        <v/>
      </c>
      <c r="Q562" s="409"/>
      <c r="R562" s="111"/>
      <c r="S562" s="116"/>
      <c r="T562" s="112"/>
      <c r="U562" s="113"/>
      <c r="V562" s="135"/>
    </row>
    <row r="563" spans="1:22" ht="27.75" customHeight="1">
      <c r="A563" s="106">
        <f t="shared" si="8"/>
        <v>545</v>
      </c>
      <c r="B563" s="507" t="str">
        <f>IF(基本情報入力シート!C597="","",基本情報入力シート!C597)</f>
        <v/>
      </c>
      <c r="C563" s="508"/>
      <c r="D563" s="508"/>
      <c r="E563" s="508"/>
      <c r="F563" s="508"/>
      <c r="G563" s="508"/>
      <c r="H563" s="508"/>
      <c r="I563" s="508"/>
      <c r="J563" s="508"/>
      <c r="K563" s="509"/>
      <c r="L563" s="107" t="str">
        <f>IF(基本情報入力シート!M597="","",基本情報入力シート!M597)</f>
        <v/>
      </c>
      <c r="M563" s="107" t="str">
        <f>IF(基本情報入力シート!R597="","",基本情報入力シート!R597)</f>
        <v/>
      </c>
      <c r="N563" s="108" t="str">
        <f>IF(基本情報入力シート!W597="","",基本情報入力シート!W597)</f>
        <v/>
      </c>
      <c r="O563" s="109" t="str">
        <f>IF(基本情報入力シート!X597="","",基本情報入力シート!X597)</f>
        <v/>
      </c>
      <c r="P563" s="110" t="str">
        <f>IF(基本情報入力シート!Y597="","",基本情報入力シート!Y597)</f>
        <v/>
      </c>
      <c r="Q563" s="409"/>
      <c r="R563" s="111"/>
      <c r="S563" s="116"/>
      <c r="T563" s="112"/>
      <c r="U563" s="113"/>
      <c r="V563" s="135"/>
    </row>
    <row r="564" spans="1:22" ht="27.75" customHeight="1">
      <c r="A564" s="106">
        <f t="shared" si="8"/>
        <v>546</v>
      </c>
      <c r="B564" s="507" t="str">
        <f>IF(基本情報入力シート!C598="","",基本情報入力シート!C598)</f>
        <v/>
      </c>
      <c r="C564" s="508"/>
      <c r="D564" s="508"/>
      <c r="E564" s="508"/>
      <c r="F564" s="508"/>
      <c r="G564" s="508"/>
      <c r="H564" s="508"/>
      <c r="I564" s="508"/>
      <c r="J564" s="508"/>
      <c r="K564" s="509"/>
      <c r="L564" s="107" t="str">
        <f>IF(基本情報入力シート!M598="","",基本情報入力シート!M598)</f>
        <v/>
      </c>
      <c r="M564" s="107" t="str">
        <f>IF(基本情報入力シート!R598="","",基本情報入力シート!R598)</f>
        <v/>
      </c>
      <c r="N564" s="108" t="str">
        <f>IF(基本情報入力シート!W598="","",基本情報入力シート!W598)</f>
        <v/>
      </c>
      <c r="O564" s="109" t="str">
        <f>IF(基本情報入力シート!X598="","",基本情報入力シート!X598)</f>
        <v/>
      </c>
      <c r="P564" s="110" t="str">
        <f>IF(基本情報入力シート!Y598="","",基本情報入力シート!Y598)</f>
        <v/>
      </c>
      <c r="Q564" s="409"/>
      <c r="R564" s="111"/>
      <c r="S564" s="116"/>
      <c r="T564" s="112"/>
      <c r="U564" s="113"/>
      <c r="V564" s="135"/>
    </row>
    <row r="565" spans="1:22" ht="27.75" customHeight="1">
      <c r="A565" s="106">
        <f t="shared" si="8"/>
        <v>547</v>
      </c>
      <c r="B565" s="507" t="str">
        <f>IF(基本情報入力シート!C599="","",基本情報入力シート!C599)</f>
        <v/>
      </c>
      <c r="C565" s="508"/>
      <c r="D565" s="508"/>
      <c r="E565" s="508"/>
      <c r="F565" s="508"/>
      <c r="G565" s="508"/>
      <c r="H565" s="508"/>
      <c r="I565" s="508"/>
      <c r="J565" s="508"/>
      <c r="K565" s="509"/>
      <c r="L565" s="107" t="str">
        <f>IF(基本情報入力シート!M599="","",基本情報入力シート!M599)</f>
        <v/>
      </c>
      <c r="M565" s="107" t="str">
        <f>IF(基本情報入力シート!R599="","",基本情報入力シート!R599)</f>
        <v/>
      </c>
      <c r="N565" s="108" t="str">
        <f>IF(基本情報入力シート!W599="","",基本情報入力シート!W599)</f>
        <v/>
      </c>
      <c r="O565" s="109" t="str">
        <f>IF(基本情報入力シート!X599="","",基本情報入力シート!X599)</f>
        <v/>
      </c>
      <c r="P565" s="110" t="str">
        <f>IF(基本情報入力シート!Y599="","",基本情報入力シート!Y599)</f>
        <v/>
      </c>
      <c r="Q565" s="409"/>
      <c r="R565" s="111"/>
      <c r="S565" s="116"/>
      <c r="T565" s="112"/>
      <c r="U565" s="113"/>
      <c r="V565" s="135"/>
    </row>
    <row r="566" spans="1:22" ht="27.75" customHeight="1">
      <c r="A566" s="106">
        <f t="shared" si="8"/>
        <v>548</v>
      </c>
      <c r="B566" s="507" t="str">
        <f>IF(基本情報入力シート!C600="","",基本情報入力シート!C600)</f>
        <v/>
      </c>
      <c r="C566" s="508"/>
      <c r="D566" s="508"/>
      <c r="E566" s="508"/>
      <c r="F566" s="508"/>
      <c r="G566" s="508"/>
      <c r="H566" s="508"/>
      <c r="I566" s="508"/>
      <c r="J566" s="508"/>
      <c r="K566" s="509"/>
      <c r="L566" s="107" t="str">
        <f>IF(基本情報入力シート!M600="","",基本情報入力シート!M600)</f>
        <v/>
      </c>
      <c r="M566" s="107" t="str">
        <f>IF(基本情報入力シート!R600="","",基本情報入力シート!R600)</f>
        <v/>
      </c>
      <c r="N566" s="108" t="str">
        <f>IF(基本情報入力シート!W600="","",基本情報入力シート!W600)</f>
        <v/>
      </c>
      <c r="O566" s="109" t="str">
        <f>IF(基本情報入力シート!X600="","",基本情報入力シート!X600)</f>
        <v/>
      </c>
      <c r="P566" s="110" t="str">
        <f>IF(基本情報入力シート!Y600="","",基本情報入力シート!Y600)</f>
        <v/>
      </c>
      <c r="Q566" s="409"/>
      <c r="R566" s="111"/>
      <c r="S566" s="116"/>
      <c r="T566" s="112"/>
      <c r="U566" s="113"/>
      <c r="V566" s="135"/>
    </row>
    <row r="567" spans="1:22" ht="27.75" customHeight="1">
      <c r="A567" s="106">
        <f t="shared" si="8"/>
        <v>549</v>
      </c>
      <c r="B567" s="507" t="str">
        <f>IF(基本情報入力シート!C601="","",基本情報入力シート!C601)</f>
        <v/>
      </c>
      <c r="C567" s="508"/>
      <c r="D567" s="508"/>
      <c r="E567" s="508"/>
      <c r="F567" s="508"/>
      <c r="G567" s="508"/>
      <c r="H567" s="508"/>
      <c r="I567" s="508"/>
      <c r="J567" s="508"/>
      <c r="K567" s="509"/>
      <c r="L567" s="107" t="str">
        <f>IF(基本情報入力シート!M601="","",基本情報入力シート!M601)</f>
        <v/>
      </c>
      <c r="M567" s="107" t="str">
        <f>IF(基本情報入力シート!R601="","",基本情報入力シート!R601)</f>
        <v/>
      </c>
      <c r="N567" s="108" t="str">
        <f>IF(基本情報入力シート!W601="","",基本情報入力シート!W601)</f>
        <v/>
      </c>
      <c r="O567" s="109" t="str">
        <f>IF(基本情報入力シート!X601="","",基本情報入力シート!X601)</f>
        <v/>
      </c>
      <c r="P567" s="110" t="str">
        <f>IF(基本情報入力シート!Y601="","",基本情報入力シート!Y601)</f>
        <v/>
      </c>
      <c r="Q567" s="409"/>
      <c r="R567" s="111"/>
      <c r="S567" s="116"/>
      <c r="T567" s="112"/>
      <c r="U567" s="113"/>
      <c r="V567" s="135"/>
    </row>
    <row r="568" spans="1:22" ht="27.75" customHeight="1">
      <c r="A568" s="106">
        <f t="shared" si="8"/>
        <v>550</v>
      </c>
      <c r="B568" s="507" t="str">
        <f>IF(基本情報入力シート!C602="","",基本情報入力シート!C602)</f>
        <v/>
      </c>
      <c r="C568" s="508"/>
      <c r="D568" s="508"/>
      <c r="E568" s="508"/>
      <c r="F568" s="508"/>
      <c r="G568" s="508"/>
      <c r="H568" s="508"/>
      <c r="I568" s="508"/>
      <c r="J568" s="508"/>
      <c r="K568" s="509"/>
      <c r="L568" s="107" t="str">
        <f>IF(基本情報入力シート!M602="","",基本情報入力シート!M602)</f>
        <v/>
      </c>
      <c r="M568" s="107" t="str">
        <f>IF(基本情報入力シート!R602="","",基本情報入力シート!R602)</f>
        <v/>
      </c>
      <c r="N568" s="108" t="str">
        <f>IF(基本情報入力シート!W602="","",基本情報入力シート!W602)</f>
        <v/>
      </c>
      <c r="O568" s="109" t="str">
        <f>IF(基本情報入力シート!X602="","",基本情報入力シート!X602)</f>
        <v/>
      </c>
      <c r="P568" s="110" t="str">
        <f>IF(基本情報入力シート!Y602="","",基本情報入力シート!Y602)</f>
        <v/>
      </c>
      <c r="Q568" s="409"/>
      <c r="R568" s="111"/>
      <c r="S568" s="116"/>
      <c r="T568" s="112"/>
      <c r="U568" s="113"/>
      <c r="V568" s="135"/>
    </row>
    <row r="569" spans="1:22" ht="27.75" customHeight="1">
      <c r="A569" s="106">
        <f t="shared" si="8"/>
        <v>551</v>
      </c>
      <c r="B569" s="507" t="str">
        <f>IF(基本情報入力シート!C603="","",基本情報入力シート!C603)</f>
        <v/>
      </c>
      <c r="C569" s="508"/>
      <c r="D569" s="508"/>
      <c r="E569" s="508"/>
      <c r="F569" s="508"/>
      <c r="G569" s="508"/>
      <c r="H569" s="508"/>
      <c r="I569" s="508"/>
      <c r="J569" s="508"/>
      <c r="K569" s="509"/>
      <c r="L569" s="107" t="str">
        <f>IF(基本情報入力シート!M603="","",基本情報入力シート!M603)</f>
        <v/>
      </c>
      <c r="M569" s="107" t="str">
        <f>IF(基本情報入力シート!R603="","",基本情報入力シート!R603)</f>
        <v/>
      </c>
      <c r="N569" s="108" t="str">
        <f>IF(基本情報入力シート!W603="","",基本情報入力シート!W603)</f>
        <v/>
      </c>
      <c r="O569" s="109" t="str">
        <f>IF(基本情報入力シート!X603="","",基本情報入力シート!X603)</f>
        <v/>
      </c>
      <c r="P569" s="110" t="str">
        <f>IF(基本情報入力シート!Y603="","",基本情報入力シート!Y603)</f>
        <v/>
      </c>
      <c r="Q569" s="409"/>
      <c r="R569" s="111"/>
      <c r="S569" s="116"/>
      <c r="T569" s="112"/>
      <c r="U569" s="113"/>
      <c r="V569" s="135"/>
    </row>
    <row r="570" spans="1:22" ht="27.75" customHeight="1">
      <c r="A570" s="106">
        <f t="shared" ref="A570:A633" si="9">A569+1</f>
        <v>552</v>
      </c>
      <c r="B570" s="507" t="str">
        <f>IF(基本情報入力シート!C604="","",基本情報入力シート!C604)</f>
        <v/>
      </c>
      <c r="C570" s="508"/>
      <c r="D570" s="508"/>
      <c r="E570" s="508"/>
      <c r="F570" s="508"/>
      <c r="G570" s="508"/>
      <c r="H570" s="508"/>
      <c r="I570" s="508"/>
      <c r="J570" s="508"/>
      <c r="K570" s="509"/>
      <c r="L570" s="107" t="str">
        <f>IF(基本情報入力シート!M604="","",基本情報入力シート!M604)</f>
        <v/>
      </c>
      <c r="M570" s="107" t="str">
        <f>IF(基本情報入力シート!R604="","",基本情報入力シート!R604)</f>
        <v/>
      </c>
      <c r="N570" s="108" t="str">
        <f>IF(基本情報入力シート!W604="","",基本情報入力シート!W604)</f>
        <v/>
      </c>
      <c r="O570" s="109" t="str">
        <f>IF(基本情報入力シート!X604="","",基本情報入力シート!X604)</f>
        <v/>
      </c>
      <c r="P570" s="110" t="str">
        <f>IF(基本情報入力シート!Y604="","",基本情報入力シート!Y604)</f>
        <v/>
      </c>
      <c r="Q570" s="409"/>
      <c r="R570" s="111"/>
      <c r="S570" s="116"/>
      <c r="T570" s="112"/>
      <c r="U570" s="113"/>
      <c r="V570" s="135"/>
    </row>
    <row r="571" spans="1:22" ht="27.75" customHeight="1">
      <c r="A571" s="106">
        <f t="shared" si="9"/>
        <v>553</v>
      </c>
      <c r="B571" s="507" t="str">
        <f>IF(基本情報入力シート!C605="","",基本情報入力シート!C605)</f>
        <v/>
      </c>
      <c r="C571" s="508"/>
      <c r="D571" s="508"/>
      <c r="E571" s="508"/>
      <c r="F571" s="508"/>
      <c r="G571" s="508"/>
      <c r="H571" s="508"/>
      <c r="I571" s="508"/>
      <c r="J571" s="508"/>
      <c r="K571" s="509"/>
      <c r="L571" s="107" t="str">
        <f>IF(基本情報入力シート!M605="","",基本情報入力シート!M605)</f>
        <v/>
      </c>
      <c r="M571" s="107" t="str">
        <f>IF(基本情報入力シート!R605="","",基本情報入力シート!R605)</f>
        <v/>
      </c>
      <c r="N571" s="108" t="str">
        <f>IF(基本情報入力シート!W605="","",基本情報入力シート!W605)</f>
        <v/>
      </c>
      <c r="O571" s="109" t="str">
        <f>IF(基本情報入力シート!X605="","",基本情報入力シート!X605)</f>
        <v/>
      </c>
      <c r="P571" s="110" t="str">
        <f>IF(基本情報入力シート!Y605="","",基本情報入力シート!Y605)</f>
        <v/>
      </c>
      <c r="Q571" s="409"/>
      <c r="R571" s="111"/>
      <c r="S571" s="116"/>
      <c r="T571" s="112"/>
      <c r="U571" s="113"/>
      <c r="V571" s="135"/>
    </row>
    <row r="572" spans="1:22" ht="27.75" customHeight="1">
      <c r="A572" s="106">
        <f t="shared" si="9"/>
        <v>554</v>
      </c>
      <c r="B572" s="507" t="str">
        <f>IF(基本情報入力シート!C606="","",基本情報入力シート!C606)</f>
        <v/>
      </c>
      <c r="C572" s="508"/>
      <c r="D572" s="508"/>
      <c r="E572" s="508"/>
      <c r="F572" s="508"/>
      <c r="G572" s="508"/>
      <c r="H572" s="508"/>
      <c r="I572" s="508"/>
      <c r="J572" s="508"/>
      <c r="K572" s="509"/>
      <c r="L572" s="107" t="str">
        <f>IF(基本情報入力シート!M606="","",基本情報入力シート!M606)</f>
        <v/>
      </c>
      <c r="M572" s="107" t="str">
        <f>IF(基本情報入力シート!R606="","",基本情報入力シート!R606)</f>
        <v/>
      </c>
      <c r="N572" s="108" t="str">
        <f>IF(基本情報入力シート!W606="","",基本情報入力シート!W606)</f>
        <v/>
      </c>
      <c r="O572" s="109" t="str">
        <f>IF(基本情報入力シート!X606="","",基本情報入力シート!X606)</f>
        <v/>
      </c>
      <c r="P572" s="110" t="str">
        <f>IF(基本情報入力シート!Y606="","",基本情報入力シート!Y606)</f>
        <v/>
      </c>
      <c r="Q572" s="409"/>
      <c r="R572" s="111"/>
      <c r="S572" s="116"/>
      <c r="T572" s="112"/>
      <c r="U572" s="113"/>
      <c r="V572" s="135"/>
    </row>
    <row r="573" spans="1:22" ht="27.75" customHeight="1">
      <c r="A573" s="106">
        <f t="shared" si="9"/>
        <v>555</v>
      </c>
      <c r="B573" s="507" t="str">
        <f>IF(基本情報入力シート!C607="","",基本情報入力シート!C607)</f>
        <v/>
      </c>
      <c r="C573" s="508"/>
      <c r="D573" s="508"/>
      <c r="E573" s="508"/>
      <c r="F573" s="508"/>
      <c r="G573" s="508"/>
      <c r="H573" s="508"/>
      <c r="I573" s="508"/>
      <c r="J573" s="508"/>
      <c r="K573" s="509"/>
      <c r="L573" s="107" t="str">
        <f>IF(基本情報入力シート!M607="","",基本情報入力シート!M607)</f>
        <v/>
      </c>
      <c r="M573" s="107" t="str">
        <f>IF(基本情報入力シート!R607="","",基本情報入力シート!R607)</f>
        <v/>
      </c>
      <c r="N573" s="108" t="str">
        <f>IF(基本情報入力シート!W607="","",基本情報入力シート!W607)</f>
        <v/>
      </c>
      <c r="O573" s="109" t="str">
        <f>IF(基本情報入力シート!X607="","",基本情報入力シート!X607)</f>
        <v/>
      </c>
      <c r="P573" s="110" t="str">
        <f>IF(基本情報入力シート!Y607="","",基本情報入力シート!Y607)</f>
        <v/>
      </c>
      <c r="Q573" s="409"/>
      <c r="R573" s="111"/>
      <c r="S573" s="116"/>
      <c r="T573" s="112"/>
      <c r="U573" s="113"/>
      <c r="V573" s="135"/>
    </row>
    <row r="574" spans="1:22" ht="27.75" customHeight="1">
      <c r="A574" s="106">
        <f t="shared" si="9"/>
        <v>556</v>
      </c>
      <c r="B574" s="507" t="str">
        <f>IF(基本情報入力シート!C608="","",基本情報入力シート!C608)</f>
        <v/>
      </c>
      <c r="C574" s="508"/>
      <c r="D574" s="508"/>
      <c r="E574" s="508"/>
      <c r="F574" s="508"/>
      <c r="G574" s="508"/>
      <c r="H574" s="508"/>
      <c r="I574" s="508"/>
      <c r="J574" s="508"/>
      <c r="K574" s="509"/>
      <c r="L574" s="107" t="str">
        <f>IF(基本情報入力シート!M608="","",基本情報入力シート!M608)</f>
        <v/>
      </c>
      <c r="M574" s="107" t="str">
        <f>IF(基本情報入力シート!R608="","",基本情報入力シート!R608)</f>
        <v/>
      </c>
      <c r="N574" s="108" t="str">
        <f>IF(基本情報入力シート!W608="","",基本情報入力シート!W608)</f>
        <v/>
      </c>
      <c r="O574" s="109" t="str">
        <f>IF(基本情報入力シート!X608="","",基本情報入力シート!X608)</f>
        <v/>
      </c>
      <c r="P574" s="110" t="str">
        <f>IF(基本情報入力シート!Y608="","",基本情報入力シート!Y608)</f>
        <v/>
      </c>
      <c r="Q574" s="409"/>
      <c r="R574" s="111"/>
      <c r="S574" s="116"/>
      <c r="T574" s="112"/>
      <c r="U574" s="113"/>
      <c r="V574" s="135"/>
    </row>
    <row r="575" spans="1:22" ht="27.75" customHeight="1">
      <c r="A575" s="106">
        <f t="shared" si="9"/>
        <v>557</v>
      </c>
      <c r="B575" s="507" t="str">
        <f>IF(基本情報入力シート!C609="","",基本情報入力シート!C609)</f>
        <v/>
      </c>
      <c r="C575" s="508"/>
      <c r="D575" s="508"/>
      <c r="E575" s="508"/>
      <c r="F575" s="508"/>
      <c r="G575" s="508"/>
      <c r="H575" s="508"/>
      <c r="I575" s="508"/>
      <c r="J575" s="508"/>
      <c r="K575" s="509"/>
      <c r="L575" s="107" t="str">
        <f>IF(基本情報入力シート!M609="","",基本情報入力シート!M609)</f>
        <v/>
      </c>
      <c r="M575" s="107" t="str">
        <f>IF(基本情報入力シート!R609="","",基本情報入力シート!R609)</f>
        <v/>
      </c>
      <c r="N575" s="108" t="str">
        <f>IF(基本情報入力シート!W609="","",基本情報入力シート!W609)</f>
        <v/>
      </c>
      <c r="O575" s="109" t="str">
        <f>IF(基本情報入力シート!X609="","",基本情報入力シート!X609)</f>
        <v/>
      </c>
      <c r="P575" s="110" t="str">
        <f>IF(基本情報入力シート!Y609="","",基本情報入力シート!Y609)</f>
        <v/>
      </c>
      <c r="Q575" s="409"/>
      <c r="R575" s="111"/>
      <c r="S575" s="116"/>
      <c r="T575" s="112"/>
      <c r="U575" s="113"/>
      <c r="V575" s="135"/>
    </row>
    <row r="576" spans="1:22" ht="27.75" customHeight="1">
      <c r="A576" s="106">
        <f t="shared" si="9"/>
        <v>558</v>
      </c>
      <c r="B576" s="507" t="str">
        <f>IF(基本情報入力シート!C610="","",基本情報入力シート!C610)</f>
        <v/>
      </c>
      <c r="C576" s="508"/>
      <c r="D576" s="508"/>
      <c r="E576" s="508"/>
      <c r="F576" s="508"/>
      <c r="G576" s="508"/>
      <c r="H576" s="508"/>
      <c r="I576" s="508"/>
      <c r="J576" s="508"/>
      <c r="K576" s="509"/>
      <c r="L576" s="107" t="str">
        <f>IF(基本情報入力シート!M610="","",基本情報入力シート!M610)</f>
        <v/>
      </c>
      <c r="M576" s="107" t="str">
        <f>IF(基本情報入力シート!R610="","",基本情報入力シート!R610)</f>
        <v/>
      </c>
      <c r="N576" s="108" t="str">
        <f>IF(基本情報入力シート!W610="","",基本情報入力シート!W610)</f>
        <v/>
      </c>
      <c r="O576" s="109" t="str">
        <f>IF(基本情報入力シート!X610="","",基本情報入力シート!X610)</f>
        <v/>
      </c>
      <c r="P576" s="110" t="str">
        <f>IF(基本情報入力シート!Y610="","",基本情報入力シート!Y610)</f>
        <v/>
      </c>
      <c r="Q576" s="409"/>
      <c r="R576" s="111"/>
      <c r="S576" s="116"/>
      <c r="T576" s="112"/>
      <c r="U576" s="113"/>
      <c r="V576" s="135"/>
    </row>
    <row r="577" spans="1:22" ht="27.75" customHeight="1">
      <c r="A577" s="106">
        <f t="shared" si="9"/>
        <v>559</v>
      </c>
      <c r="B577" s="507" t="str">
        <f>IF(基本情報入力シート!C611="","",基本情報入力シート!C611)</f>
        <v/>
      </c>
      <c r="C577" s="508"/>
      <c r="D577" s="508"/>
      <c r="E577" s="508"/>
      <c r="F577" s="508"/>
      <c r="G577" s="508"/>
      <c r="H577" s="508"/>
      <c r="I577" s="508"/>
      <c r="J577" s="508"/>
      <c r="K577" s="509"/>
      <c r="L577" s="107" t="str">
        <f>IF(基本情報入力シート!M611="","",基本情報入力シート!M611)</f>
        <v/>
      </c>
      <c r="M577" s="107" t="str">
        <f>IF(基本情報入力シート!R611="","",基本情報入力シート!R611)</f>
        <v/>
      </c>
      <c r="N577" s="108" t="str">
        <f>IF(基本情報入力シート!W611="","",基本情報入力シート!W611)</f>
        <v/>
      </c>
      <c r="O577" s="109" t="str">
        <f>IF(基本情報入力シート!X611="","",基本情報入力シート!X611)</f>
        <v/>
      </c>
      <c r="P577" s="110" t="str">
        <f>IF(基本情報入力シート!Y611="","",基本情報入力シート!Y611)</f>
        <v/>
      </c>
      <c r="Q577" s="409"/>
      <c r="R577" s="111"/>
      <c r="S577" s="116"/>
      <c r="T577" s="112"/>
      <c r="U577" s="113"/>
      <c r="V577" s="135"/>
    </row>
    <row r="578" spans="1:22" ht="27.75" customHeight="1">
      <c r="A578" s="106">
        <f t="shared" si="9"/>
        <v>560</v>
      </c>
      <c r="B578" s="507" t="str">
        <f>IF(基本情報入力シート!C612="","",基本情報入力シート!C612)</f>
        <v/>
      </c>
      <c r="C578" s="508"/>
      <c r="D578" s="508"/>
      <c r="E578" s="508"/>
      <c r="F578" s="508"/>
      <c r="G578" s="508"/>
      <c r="H578" s="508"/>
      <c r="I578" s="508"/>
      <c r="J578" s="508"/>
      <c r="K578" s="509"/>
      <c r="L578" s="107" t="str">
        <f>IF(基本情報入力シート!M612="","",基本情報入力シート!M612)</f>
        <v/>
      </c>
      <c r="M578" s="107" t="str">
        <f>IF(基本情報入力シート!R612="","",基本情報入力シート!R612)</f>
        <v/>
      </c>
      <c r="N578" s="108" t="str">
        <f>IF(基本情報入力シート!W612="","",基本情報入力シート!W612)</f>
        <v/>
      </c>
      <c r="O578" s="109" t="str">
        <f>IF(基本情報入力シート!X612="","",基本情報入力シート!X612)</f>
        <v/>
      </c>
      <c r="P578" s="110" t="str">
        <f>IF(基本情報入力シート!Y612="","",基本情報入力シート!Y612)</f>
        <v/>
      </c>
      <c r="Q578" s="409"/>
      <c r="R578" s="111"/>
      <c r="S578" s="116"/>
      <c r="T578" s="112"/>
      <c r="U578" s="113"/>
      <c r="V578" s="135"/>
    </row>
    <row r="579" spans="1:22" ht="27.75" customHeight="1">
      <c r="A579" s="106">
        <f t="shared" si="9"/>
        <v>561</v>
      </c>
      <c r="B579" s="507" t="str">
        <f>IF(基本情報入力シート!C613="","",基本情報入力シート!C613)</f>
        <v/>
      </c>
      <c r="C579" s="508"/>
      <c r="D579" s="508"/>
      <c r="E579" s="508"/>
      <c r="F579" s="508"/>
      <c r="G579" s="508"/>
      <c r="H579" s="508"/>
      <c r="I579" s="508"/>
      <c r="J579" s="508"/>
      <c r="K579" s="509"/>
      <c r="L579" s="107" t="str">
        <f>IF(基本情報入力シート!M613="","",基本情報入力シート!M613)</f>
        <v/>
      </c>
      <c r="M579" s="107" t="str">
        <f>IF(基本情報入力シート!R613="","",基本情報入力シート!R613)</f>
        <v/>
      </c>
      <c r="N579" s="108" t="str">
        <f>IF(基本情報入力シート!W613="","",基本情報入力シート!W613)</f>
        <v/>
      </c>
      <c r="O579" s="109" t="str">
        <f>IF(基本情報入力シート!X613="","",基本情報入力シート!X613)</f>
        <v/>
      </c>
      <c r="P579" s="110" t="str">
        <f>IF(基本情報入力シート!Y613="","",基本情報入力シート!Y613)</f>
        <v/>
      </c>
      <c r="Q579" s="409"/>
      <c r="R579" s="111"/>
      <c r="S579" s="116"/>
      <c r="T579" s="112"/>
      <c r="U579" s="113"/>
      <c r="V579" s="135"/>
    </row>
    <row r="580" spans="1:22" ht="27.75" customHeight="1">
      <c r="A580" s="106">
        <f t="shared" si="9"/>
        <v>562</v>
      </c>
      <c r="B580" s="507" t="str">
        <f>IF(基本情報入力シート!C614="","",基本情報入力シート!C614)</f>
        <v/>
      </c>
      <c r="C580" s="508"/>
      <c r="D580" s="508"/>
      <c r="E580" s="508"/>
      <c r="F580" s="508"/>
      <c r="G580" s="508"/>
      <c r="H580" s="508"/>
      <c r="I580" s="508"/>
      <c r="J580" s="508"/>
      <c r="K580" s="509"/>
      <c r="L580" s="107" t="str">
        <f>IF(基本情報入力シート!M614="","",基本情報入力シート!M614)</f>
        <v/>
      </c>
      <c r="M580" s="107" t="str">
        <f>IF(基本情報入力シート!R614="","",基本情報入力シート!R614)</f>
        <v/>
      </c>
      <c r="N580" s="108" t="str">
        <f>IF(基本情報入力シート!W614="","",基本情報入力シート!W614)</f>
        <v/>
      </c>
      <c r="O580" s="109" t="str">
        <f>IF(基本情報入力シート!X614="","",基本情報入力シート!X614)</f>
        <v/>
      </c>
      <c r="P580" s="110" t="str">
        <f>IF(基本情報入力シート!Y614="","",基本情報入力シート!Y614)</f>
        <v/>
      </c>
      <c r="Q580" s="409"/>
      <c r="R580" s="111"/>
      <c r="S580" s="116"/>
      <c r="T580" s="112"/>
      <c r="U580" s="113"/>
      <c r="V580" s="135"/>
    </row>
    <row r="581" spans="1:22" ht="27.75" customHeight="1">
      <c r="A581" s="106">
        <f t="shared" si="9"/>
        <v>563</v>
      </c>
      <c r="B581" s="507" t="str">
        <f>IF(基本情報入力シート!C615="","",基本情報入力シート!C615)</f>
        <v/>
      </c>
      <c r="C581" s="508"/>
      <c r="D581" s="508"/>
      <c r="E581" s="508"/>
      <c r="F581" s="508"/>
      <c r="G581" s="508"/>
      <c r="H581" s="508"/>
      <c r="I581" s="508"/>
      <c r="J581" s="508"/>
      <c r="K581" s="509"/>
      <c r="L581" s="107" t="str">
        <f>IF(基本情報入力シート!M615="","",基本情報入力シート!M615)</f>
        <v/>
      </c>
      <c r="M581" s="107" t="str">
        <f>IF(基本情報入力シート!R615="","",基本情報入力シート!R615)</f>
        <v/>
      </c>
      <c r="N581" s="108" t="str">
        <f>IF(基本情報入力シート!W615="","",基本情報入力シート!W615)</f>
        <v/>
      </c>
      <c r="O581" s="109" t="str">
        <f>IF(基本情報入力シート!X615="","",基本情報入力シート!X615)</f>
        <v/>
      </c>
      <c r="P581" s="110" t="str">
        <f>IF(基本情報入力シート!Y615="","",基本情報入力シート!Y615)</f>
        <v/>
      </c>
      <c r="Q581" s="409"/>
      <c r="R581" s="111"/>
      <c r="S581" s="116"/>
      <c r="T581" s="112"/>
      <c r="U581" s="113"/>
      <c r="V581" s="135"/>
    </row>
    <row r="582" spans="1:22" ht="27.75" customHeight="1">
      <c r="A582" s="106">
        <f t="shared" si="9"/>
        <v>564</v>
      </c>
      <c r="B582" s="507" t="str">
        <f>IF(基本情報入力シート!C616="","",基本情報入力シート!C616)</f>
        <v/>
      </c>
      <c r="C582" s="508"/>
      <c r="D582" s="508"/>
      <c r="E582" s="508"/>
      <c r="F582" s="508"/>
      <c r="G582" s="508"/>
      <c r="H582" s="508"/>
      <c r="I582" s="508"/>
      <c r="J582" s="508"/>
      <c r="K582" s="509"/>
      <c r="L582" s="107" t="str">
        <f>IF(基本情報入力シート!M616="","",基本情報入力シート!M616)</f>
        <v/>
      </c>
      <c r="M582" s="107" t="str">
        <f>IF(基本情報入力シート!R616="","",基本情報入力シート!R616)</f>
        <v/>
      </c>
      <c r="N582" s="108" t="str">
        <f>IF(基本情報入力シート!W616="","",基本情報入力シート!W616)</f>
        <v/>
      </c>
      <c r="O582" s="109" t="str">
        <f>IF(基本情報入力シート!X616="","",基本情報入力シート!X616)</f>
        <v/>
      </c>
      <c r="P582" s="110" t="str">
        <f>IF(基本情報入力シート!Y616="","",基本情報入力シート!Y616)</f>
        <v/>
      </c>
      <c r="Q582" s="409"/>
      <c r="R582" s="111"/>
      <c r="S582" s="116"/>
      <c r="T582" s="112"/>
      <c r="U582" s="113"/>
      <c r="V582" s="135"/>
    </row>
    <row r="583" spans="1:22" ht="27.75" customHeight="1">
      <c r="A583" s="106">
        <f t="shared" si="9"/>
        <v>565</v>
      </c>
      <c r="B583" s="507" t="str">
        <f>IF(基本情報入力シート!C617="","",基本情報入力シート!C617)</f>
        <v/>
      </c>
      <c r="C583" s="508"/>
      <c r="D583" s="508"/>
      <c r="E583" s="508"/>
      <c r="F583" s="508"/>
      <c r="G583" s="508"/>
      <c r="H583" s="508"/>
      <c r="I583" s="508"/>
      <c r="J583" s="508"/>
      <c r="K583" s="509"/>
      <c r="L583" s="107" t="str">
        <f>IF(基本情報入力シート!M617="","",基本情報入力シート!M617)</f>
        <v/>
      </c>
      <c r="M583" s="107" t="str">
        <f>IF(基本情報入力シート!R617="","",基本情報入力シート!R617)</f>
        <v/>
      </c>
      <c r="N583" s="108" t="str">
        <f>IF(基本情報入力シート!W617="","",基本情報入力シート!W617)</f>
        <v/>
      </c>
      <c r="O583" s="109" t="str">
        <f>IF(基本情報入力シート!X617="","",基本情報入力シート!X617)</f>
        <v/>
      </c>
      <c r="P583" s="110" t="str">
        <f>IF(基本情報入力シート!Y617="","",基本情報入力シート!Y617)</f>
        <v/>
      </c>
      <c r="Q583" s="409"/>
      <c r="R583" s="111"/>
      <c r="S583" s="116"/>
      <c r="T583" s="112"/>
      <c r="U583" s="113"/>
      <c r="V583" s="135"/>
    </row>
    <row r="584" spans="1:22" ht="27.75" customHeight="1">
      <c r="A584" s="106">
        <f t="shared" si="9"/>
        <v>566</v>
      </c>
      <c r="B584" s="507" t="str">
        <f>IF(基本情報入力シート!C618="","",基本情報入力シート!C618)</f>
        <v/>
      </c>
      <c r="C584" s="508"/>
      <c r="D584" s="508"/>
      <c r="E584" s="508"/>
      <c r="F584" s="508"/>
      <c r="G584" s="508"/>
      <c r="H584" s="508"/>
      <c r="I584" s="508"/>
      <c r="J584" s="508"/>
      <c r="K584" s="509"/>
      <c r="L584" s="107" t="str">
        <f>IF(基本情報入力シート!M618="","",基本情報入力シート!M618)</f>
        <v/>
      </c>
      <c r="M584" s="107" t="str">
        <f>IF(基本情報入力シート!R618="","",基本情報入力シート!R618)</f>
        <v/>
      </c>
      <c r="N584" s="108" t="str">
        <f>IF(基本情報入力シート!W618="","",基本情報入力シート!W618)</f>
        <v/>
      </c>
      <c r="O584" s="109" t="str">
        <f>IF(基本情報入力シート!X618="","",基本情報入力シート!X618)</f>
        <v/>
      </c>
      <c r="P584" s="110" t="str">
        <f>IF(基本情報入力シート!Y618="","",基本情報入力シート!Y618)</f>
        <v/>
      </c>
      <c r="Q584" s="409"/>
      <c r="R584" s="111"/>
      <c r="S584" s="116"/>
      <c r="T584" s="112"/>
      <c r="U584" s="113"/>
      <c r="V584" s="135"/>
    </row>
    <row r="585" spans="1:22" ht="27.75" customHeight="1">
      <c r="A585" s="106">
        <f t="shared" si="9"/>
        <v>567</v>
      </c>
      <c r="B585" s="507" t="str">
        <f>IF(基本情報入力シート!C619="","",基本情報入力シート!C619)</f>
        <v/>
      </c>
      <c r="C585" s="508"/>
      <c r="D585" s="508"/>
      <c r="E585" s="508"/>
      <c r="F585" s="508"/>
      <c r="G585" s="508"/>
      <c r="H585" s="508"/>
      <c r="I585" s="508"/>
      <c r="J585" s="508"/>
      <c r="K585" s="509"/>
      <c r="L585" s="107" t="str">
        <f>IF(基本情報入力シート!M619="","",基本情報入力シート!M619)</f>
        <v/>
      </c>
      <c r="M585" s="107" t="str">
        <f>IF(基本情報入力シート!R619="","",基本情報入力シート!R619)</f>
        <v/>
      </c>
      <c r="N585" s="108" t="str">
        <f>IF(基本情報入力シート!W619="","",基本情報入力シート!W619)</f>
        <v/>
      </c>
      <c r="O585" s="109" t="str">
        <f>IF(基本情報入力シート!X619="","",基本情報入力シート!X619)</f>
        <v/>
      </c>
      <c r="P585" s="110" t="str">
        <f>IF(基本情報入力シート!Y619="","",基本情報入力シート!Y619)</f>
        <v/>
      </c>
      <c r="Q585" s="409"/>
      <c r="R585" s="111"/>
      <c r="S585" s="116"/>
      <c r="T585" s="112"/>
      <c r="U585" s="113"/>
      <c r="V585" s="135"/>
    </row>
    <row r="586" spans="1:22" ht="27.75" customHeight="1">
      <c r="A586" s="106">
        <f t="shared" si="9"/>
        <v>568</v>
      </c>
      <c r="B586" s="507" t="str">
        <f>IF(基本情報入力シート!C620="","",基本情報入力シート!C620)</f>
        <v/>
      </c>
      <c r="C586" s="508"/>
      <c r="D586" s="508"/>
      <c r="E586" s="508"/>
      <c r="F586" s="508"/>
      <c r="G586" s="508"/>
      <c r="H586" s="508"/>
      <c r="I586" s="508"/>
      <c r="J586" s="508"/>
      <c r="K586" s="509"/>
      <c r="L586" s="107" t="str">
        <f>IF(基本情報入力シート!M620="","",基本情報入力シート!M620)</f>
        <v/>
      </c>
      <c r="M586" s="107" t="str">
        <f>IF(基本情報入力シート!R620="","",基本情報入力シート!R620)</f>
        <v/>
      </c>
      <c r="N586" s="108" t="str">
        <f>IF(基本情報入力シート!W620="","",基本情報入力シート!W620)</f>
        <v/>
      </c>
      <c r="O586" s="109" t="str">
        <f>IF(基本情報入力シート!X620="","",基本情報入力シート!X620)</f>
        <v/>
      </c>
      <c r="P586" s="110" t="str">
        <f>IF(基本情報入力シート!Y620="","",基本情報入力シート!Y620)</f>
        <v/>
      </c>
      <c r="Q586" s="409"/>
      <c r="R586" s="111"/>
      <c r="S586" s="116"/>
      <c r="T586" s="112"/>
      <c r="U586" s="113"/>
      <c r="V586" s="135"/>
    </row>
    <row r="587" spans="1:22" ht="27.75" customHeight="1">
      <c r="A587" s="106">
        <f t="shared" si="9"/>
        <v>569</v>
      </c>
      <c r="B587" s="507" t="str">
        <f>IF(基本情報入力シート!C621="","",基本情報入力シート!C621)</f>
        <v/>
      </c>
      <c r="C587" s="508"/>
      <c r="D587" s="508"/>
      <c r="E587" s="508"/>
      <c r="F587" s="508"/>
      <c r="G587" s="508"/>
      <c r="H587" s="508"/>
      <c r="I587" s="508"/>
      <c r="J587" s="508"/>
      <c r="K587" s="509"/>
      <c r="L587" s="107" t="str">
        <f>IF(基本情報入力シート!M621="","",基本情報入力シート!M621)</f>
        <v/>
      </c>
      <c r="M587" s="107" t="str">
        <f>IF(基本情報入力シート!R621="","",基本情報入力シート!R621)</f>
        <v/>
      </c>
      <c r="N587" s="108" t="str">
        <f>IF(基本情報入力シート!W621="","",基本情報入力シート!W621)</f>
        <v/>
      </c>
      <c r="O587" s="109" t="str">
        <f>IF(基本情報入力シート!X621="","",基本情報入力シート!X621)</f>
        <v/>
      </c>
      <c r="P587" s="110" t="str">
        <f>IF(基本情報入力シート!Y621="","",基本情報入力シート!Y621)</f>
        <v/>
      </c>
      <c r="Q587" s="409"/>
      <c r="R587" s="111"/>
      <c r="S587" s="116"/>
      <c r="T587" s="112"/>
      <c r="U587" s="113"/>
      <c r="V587" s="135"/>
    </row>
    <row r="588" spans="1:22" ht="27.75" customHeight="1">
      <c r="A588" s="106">
        <f t="shared" si="9"/>
        <v>570</v>
      </c>
      <c r="B588" s="507" t="str">
        <f>IF(基本情報入力シート!C622="","",基本情報入力シート!C622)</f>
        <v/>
      </c>
      <c r="C588" s="508"/>
      <c r="D588" s="508"/>
      <c r="E588" s="508"/>
      <c r="F588" s="508"/>
      <c r="G588" s="508"/>
      <c r="H588" s="508"/>
      <c r="I588" s="508"/>
      <c r="J588" s="508"/>
      <c r="K588" s="509"/>
      <c r="L588" s="107" t="str">
        <f>IF(基本情報入力シート!M622="","",基本情報入力シート!M622)</f>
        <v/>
      </c>
      <c r="M588" s="107" t="str">
        <f>IF(基本情報入力シート!R622="","",基本情報入力シート!R622)</f>
        <v/>
      </c>
      <c r="N588" s="108" t="str">
        <f>IF(基本情報入力シート!W622="","",基本情報入力シート!W622)</f>
        <v/>
      </c>
      <c r="O588" s="109" t="str">
        <f>IF(基本情報入力シート!X622="","",基本情報入力シート!X622)</f>
        <v/>
      </c>
      <c r="P588" s="110" t="str">
        <f>IF(基本情報入力シート!Y622="","",基本情報入力シート!Y622)</f>
        <v/>
      </c>
      <c r="Q588" s="409"/>
      <c r="R588" s="111"/>
      <c r="S588" s="116"/>
      <c r="T588" s="112"/>
      <c r="U588" s="113"/>
      <c r="V588" s="135"/>
    </row>
    <row r="589" spans="1:22" ht="27.75" customHeight="1">
      <c r="A589" s="106">
        <f t="shared" si="9"/>
        <v>571</v>
      </c>
      <c r="B589" s="507" t="str">
        <f>IF(基本情報入力シート!C623="","",基本情報入力シート!C623)</f>
        <v/>
      </c>
      <c r="C589" s="508"/>
      <c r="D589" s="508"/>
      <c r="E589" s="508"/>
      <c r="F589" s="508"/>
      <c r="G589" s="508"/>
      <c r="H589" s="508"/>
      <c r="I589" s="508"/>
      <c r="J589" s="508"/>
      <c r="K589" s="509"/>
      <c r="L589" s="107" t="str">
        <f>IF(基本情報入力シート!M623="","",基本情報入力シート!M623)</f>
        <v/>
      </c>
      <c r="M589" s="107" t="str">
        <f>IF(基本情報入力シート!R623="","",基本情報入力シート!R623)</f>
        <v/>
      </c>
      <c r="N589" s="108" t="str">
        <f>IF(基本情報入力シート!W623="","",基本情報入力シート!W623)</f>
        <v/>
      </c>
      <c r="O589" s="109" t="str">
        <f>IF(基本情報入力シート!X623="","",基本情報入力シート!X623)</f>
        <v/>
      </c>
      <c r="P589" s="110" t="str">
        <f>IF(基本情報入力シート!Y623="","",基本情報入力シート!Y623)</f>
        <v/>
      </c>
      <c r="Q589" s="409"/>
      <c r="R589" s="111"/>
      <c r="S589" s="116"/>
      <c r="T589" s="112"/>
      <c r="U589" s="113"/>
      <c r="V589" s="135"/>
    </row>
    <row r="590" spans="1:22" ht="27.75" customHeight="1">
      <c r="A590" s="106">
        <f t="shared" si="9"/>
        <v>572</v>
      </c>
      <c r="B590" s="507" t="str">
        <f>IF(基本情報入力シート!C624="","",基本情報入力シート!C624)</f>
        <v/>
      </c>
      <c r="C590" s="508"/>
      <c r="D590" s="508"/>
      <c r="E590" s="508"/>
      <c r="F590" s="508"/>
      <c r="G590" s="508"/>
      <c r="H590" s="508"/>
      <c r="I590" s="508"/>
      <c r="J590" s="508"/>
      <c r="K590" s="509"/>
      <c r="L590" s="107" t="str">
        <f>IF(基本情報入力シート!M624="","",基本情報入力シート!M624)</f>
        <v/>
      </c>
      <c r="M590" s="107" t="str">
        <f>IF(基本情報入力シート!R624="","",基本情報入力シート!R624)</f>
        <v/>
      </c>
      <c r="N590" s="108" t="str">
        <f>IF(基本情報入力シート!W624="","",基本情報入力シート!W624)</f>
        <v/>
      </c>
      <c r="O590" s="109" t="str">
        <f>IF(基本情報入力シート!X624="","",基本情報入力シート!X624)</f>
        <v/>
      </c>
      <c r="P590" s="110" t="str">
        <f>IF(基本情報入力シート!Y624="","",基本情報入力シート!Y624)</f>
        <v/>
      </c>
      <c r="Q590" s="409"/>
      <c r="R590" s="111"/>
      <c r="S590" s="116"/>
      <c r="T590" s="112"/>
      <c r="U590" s="113"/>
      <c r="V590" s="135"/>
    </row>
    <row r="591" spans="1:22" ht="27.75" customHeight="1">
      <c r="A591" s="106">
        <f t="shared" si="9"/>
        <v>573</v>
      </c>
      <c r="B591" s="507" t="str">
        <f>IF(基本情報入力シート!C625="","",基本情報入力シート!C625)</f>
        <v/>
      </c>
      <c r="C591" s="508"/>
      <c r="D591" s="508"/>
      <c r="E591" s="508"/>
      <c r="F591" s="508"/>
      <c r="G591" s="508"/>
      <c r="H591" s="508"/>
      <c r="I591" s="508"/>
      <c r="J591" s="508"/>
      <c r="K591" s="509"/>
      <c r="L591" s="107" t="str">
        <f>IF(基本情報入力シート!M625="","",基本情報入力シート!M625)</f>
        <v/>
      </c>
      <c r="M591" s="107" t="str">
        <f>IF(基本情報入力シート!R625="","",基本情報入力シート!R625)</f>
        <v/>
      </c>
      <c r="N591" s="108" t="str">
        <f>IF(基本情報入力シート!W625="","",基本情報入力シート!W625)</f>
        <v/>
      </c>
      <c r="O591" s="109" t="str">
        <f>IF(基本情報入力シート!X625="","",基本情報入力シート!X625)</f>
        <v/>
      </c>
      <c r="P591" s="110" t="str">
        <f>IF(基本情報入力シート!Y625="","",基本情報入力シート!Y625)</f>
        <v/>
      </c>
      <c r="Q591" s="409"/>
      <c r="R591" s="111"/>
      <c r="S591" s="116"/>
      <c r="T591" s="112"/>
      <c r="U591" s="113"/>
      <c r="V591" s="135"/>
    </row>
    <row r="592" spans="1:22" ht="27.75" customHeight="1">
      <c r="A592" s="106">
        <f t="shared" si="9"/>
        <v>574</v>
      </c>
      <c r="B592" s="507" t="str">
        <f>IF(基本情報入力シート!C626="","",基本情報入力シート!C626)</f>
        <v/>
      </c>
      <c r="C592" s="508"/>
      <c r="D592" s="508"/>
      <c r="E592" s="508"/>
      <c r="F592" s="508"/>
      <c r="G592" s="508"/>
      <c r="H592" s="508"/>
      <c r="I592" s="508"/>
      <c r="J592" s="508"/>
      <c r="K592" s="509"/>
      <c r="L592" s="107" t="str">
        <f>IF(基本情報入力シート!M626="","",基本情報入力シート!M626)</f>
        <v/>
      </c>
      <c r="M592" s="107" t="str">
        <f>IF(基本情報入力シート!R626="","",基本情報入力シート!R626)</f>
        <v/>
      </c>
      <c r="N592" s="108" t="str">
        <f>IF(基本情報入力シート!W626="","",基本情報入力シート!W626)</f>
        <v/>
      </c>
      <c r="O592" s="109" t="str">
        <f>IF(基本情報入力シート!X626="","",基本情報入力シート!X626)</f>
        <v/>
      </c>
      <c r="P592" s="110" t="str">
        <f>IF(基本情報入力シート!Y626="","",基本情報入力シート!Y626)</f>
        <v/>
      </c>
      <c r="Q592" s="409"/>
      <c r="R592" s="111"/>
      <c r="S592" s="116"/>
      <c r="T592" s="112"/>
      <c r="U592" s="113"/>
      <c r="V592" s="135"/>
    </row>
    <row r="593" spans="1:22" ht="27.75" customHeight="1">
      <c r="A593" s="106">
        <f t="shared" si="9"/>
        <v>575</v>
      </c>
      <c r="B593" s="507" t="str">
        <f>IF(基本情報入力シート!C627="","",基本情報入力シート!C627)</f>
        <v/>
      </c>
      <c r="C593" s="508"/>
      <c r="D593" s="508"/>
      <c r="E593" s="508"/>
      <c r="F593" s="508"/>
      <c r="G593" s="508"/>
      <c r="H593" s="508"/>
      <c r="I593" s="508"/>
      <c r="J593" s="508"/>
      <c r="K593" s="509"/>
      <c r="L593" s="107" t="str">
        <f>IF(基本情報入力シート!M627="","",基本情報入力シート!M627)</f>
        <v/>
      </c>
      <c r="M593" s="107" t="str">
        <f>IF(基本情報入力シート!R627="","",基本情報入力シート!R627)</f>
        <v/>
      </c>
      <c r="N593" s="108" t="str">
        <f>IF(基本情報入力シート!W627="","",基本情報入力シート!W627)</f>
        <v/>
      </c>
      <c r="O593" s="109" t="str">
        <f>IF(基本情報入力シート!X627="","",基本情報入力シート!X627)</f>
        <v/>
      </c>
      <c r="P593" s="110" t="str">
        <f>IF(基本情報入力シート!Y627="","",基本情報入力シート!Y627)</f>
        <v/>
      </c>
      <c r="Q593" s="409"/>
      <c r="R593" s="111"/>
      <c r="S593" s="116"/>
      <c r="T593" s="112"/>
      <c r="U593" s="113"/>
      <c r="V593" s="135"/>
    </row>
    <row r="594" spans="1:22" ht="27.75" customHeight="1">
      <c r="A594" s="106">
        <f t="shared" si="9"/>
        <v>576</v>
      </c>
      <c r="B594" s="507" t="str">
        <f>IF(基本情報入力シート!C628="","",基本情報入力シート!C628)</f>
        <v/>
      </c>
      <c r="C594" s="508"/>
      <c r="D594" s="508"/>
      <c r="E594" s="508"/>
      <c r="F594" s="508"/>
      <c r="G594" s="508"/>
      <c r="H594" s="508"/>
      <c r="I594" s="508"/>
      <c r="J594" s="508"/>
      <c r="K594" s="509"/>
      <c r="L594" s="107" t="str">
        <f>IF(基本情報入力シート!M628="","",基本情報入力シート!M628)</f>
        <v/>
      </c>
      <c r="M594" s="107" t="str">
        <f>IF(基本情報入力シート!R628="","",基本情報入力シート!R628)</f>
        <v/>
      </c>
      <c r="N594" s="108" t="str">
        <f>IF(基本情報入力シート!W628="","",基本情報入力シート!W628)</f>
        <v/>
      </c>
      <c r="O594" s="109" t="str">
        <f>IF(基本情報入力シート!X628="","",基本情報入力シート!X628)</f>
        <v/>
      </c>
      <c r="P594" s="110" t="str">
        <f>IF(基本情報入力シート!Y628="","",基本情報入力シート!Y628)</f>
        <v/>
      </c>
      <c r="Q594" s="409"/>
      <c r="R594" s="111"/>
      <c r="S594" s="116"/>
      <c r="T594" s="112"/>
      <c r="U594" s="113"/>
      <c r="V594" s="135"/>
    </row>
    <row r="595" spans="1:22" ht="27.75" customHeight="1">
      <c r="A595" s="106">
        <f t="shared" si="9"/>
        <v>577</v>
      </c>
      <c r="B595" s="507" t="str">
        <f>IF(基本情報入力シート!C629="","",基本情報入力シート!C629)</f>
        <v/>
      </c>
      <c r="C595" s="508"/>
      <c r="D595" s="508"/>
      <c r="E595" s="508"/>
      <c r="F595" s="508"/>
      <c r="G595" s="508"/>
      <c r="H595" s="508"/>
      <c r="I595" s="508"/>
      <c r="J595" s="508"/>
      <c r="K595" s="509"/>
      <c r="L595" s="107" t="str">
        <f>IF(基本情報入力シート!M629="","",基本情報入力シート!M629)</f>
        <v/>
      </c>
      <c r="M595" s="107" t="str">
        <f>IF(基本情報入力シート!R629="","",基本情報入力シート!R629)</f>
        <v/>
      </c>
      <c r="N595" s="108" t="str">
        <f>IF(基本情報入力シート!W629="","",基本情報入力シート!W629)</f>
        <v/>
      </c>
      <c r="O595" s="109" t="str">
        <f>IF(基本情報入力シート!X629="","",基本情報入力シート!X629)</f>
        <v/>
      </c>
      <c r="P595" s="110" t="str">
        <f>IF(基本情報入力シート!Y629="","",基本情報入力シート!Y629)</f>
        <v/>
      </c>
      <c r="Q595" s="409"/>
      <c r="R595" s="111"/>
      <c r="S595" s="116"/>
      <c r="T595" s="112"/>
      <c r="U595" s="113"/>
      <c r="V595" s="135"/>
    </row>
    <row r="596" spans="1:22" ht="27.75" customHeight="1">
      <c r="A596" s="106">
        <f t="shared" si="9"/>
        <v>578</v>
      </c>
      <c r="B596" s="507" t="str">
        <f>IF(基本情報入力シート!C630="","",基本情報入力シート!C630)</f>
        <v/>
      </c>
      <c r="C596" s="508"/>
      <c r="D596" s="508"/>
      <c r="E596" s="508"/>
      <c r="F596" s="508"/>
      <c r="G596" s="508"/>
      <c r="H596" s="508"/>
      <c r="I596" s="508"/>
      <c r="J596" s="508"/>
      <c r="K596" s="509"/>
      <c r="L596" s="107" t="str">
        <f>IF(基本情報入力シート!M630="","",基本情報入力シート!M630)</f>
        <v/>
      </c>
      <c r="M596" s="107" t="str">
        <f>IF(基本情報入力シート!R630="","",基本情報入力シート!R630)</f>
        <v/>
      </c>
      <c r="N596" s="108" t="str">
        <f>IF(基本情報入力シート!W630="","",基本情報入力シート!W630)</f>
        <v/>
      </c>
      <c r="O596" s="109" t="str">
        <f>IF(基本情報入力シート!X630="","",基本情報入力シート!X630)</f>
        <v/>
      </c>
      <c r="P596" s="110" t="str">
        <f>IF(基本情報入力シート!Y630="","",基本情報入力シート!Y630)</f>
        <v/>
      </c>
      <c r="Q596" s="409"/>
      <c r="R596" s="111"/>
      <c r="S596" s="116"/>
      <c r="T596" s="112"/>
      <c r="U596" s="113"/>
      <c r="V596" s="135"/>
    </row>
    <row r="597" spans="1:22" ht="27.75" customHeight="1">
      <c r="A597" s="106">
        <f t="shared" si="9"/>
        <v>579</v>
      </c>
      <c r="B597" s="507" t="str">
        <f>IF(基本情報入力シート!C631="","",基本情報入力シート!C631)</f>
        <v/>
      </c>
      <c r="C597" s="508"/>
      <c r="D597" s="508"/>
      <c r="E597" s="508"/>
      <c r="F597" s="508"/>
      <c r="G597" s="508"/>
      <c r="H597" s="508"/>
      <c r="I597" s="508"/>
      <c r="J597" s="508"/>
      <c r="K597" s="509"/>
      <c r="L597" s="107" t="str">
        <f>IF(基本情報入力シート!M631="","",基本情報入力シート!M631)</f>
        <v/>
      </c>
      <c r="M597" s="107" t="str">
        <f>IF(基本情報入力シート!R631="","",基本情報入力シート!R631)</f>
        <v/>
      </c>
      <c r="N597" s="108" t="str">
        <f>IF(基本情報入力シート!W631="","",基本情報入力シート!W631)</f>
        <v/>
      </c>
      <c r="O597" s="109" t="str">
        <f>IF(基本情報入力シート!X631="","",基本情報入力シート!X631)</f>
        <v/>
      </c>
      <c r="P597" s="110" t="str">
        <f>IF(基本情報入力シート!Y631="","",基本情報入力シート!Y631)</f>
        <v/>
      </c>
      <c r="Q597" s="409"/>
      <c r="R597" s="111"/>
      <c r="S597" s="116"/>
      <c r="T597" s="112"/>
      <c r="U597" s="113"/>
      <c r="V597" s="135"/>
    </row>
    <row r="598" spans="1:22" ht="27.75" customHeight="1">
      <c r="A598" s="106">
        <f t="shared" si="9"/>
        <v>580</v>
      </c>
      <c r="B598" s="507" t="str">
        <f>IF(基本情報入力シート!C632="","",基本情報入力シート!C632)</f>
        <v/>
      </c>
      <c r="C598" s="508"/>
      <c r="D598" s="508"/>
      <c r="E598" s="508"/>
      <c r="F598" s="508"/>
      <c r="G598" s="508"/>
      <c r="H598" s="508"/>
      <c r="I598" s="508"/>
      <c r="J598" s="508"/>
      <c r="K598" s="509"/>
      <c r="L598" s="107" t="str">
        <f>IF(基本情報入力シート!M632="","",基本情報入力シート!M632)</f>
        <v/>
      </c>
      <c r="M598" s="107" t="str">
        <f>IF(基本情報入力シート!R632="","",基本情報入力シート!R632)</f>
        <v/>
      </c>
      <c r="N598" s="108" t="str">
        <f>IF(基本情報入力シート!W632="","",基本情報入力シート!W632)</f>
        <v/>
      </c>
      <c r="O598" s="109" t="str">
        <f>IF(基本情報入力シート!X632="","",基本情報入力シート!X632)</f>
        <v/>
      </c>
      <c r="P598" s="110" t="str">
        <f>IF(基本情報入力シート!Y632="","",基本情報入力シート!Y632)</f>
        <v/>
      </c>
      <c r="Q598" s="409"/>
      <c r="R598" s="111"/>
      <c r="S598" s="116"/>
      <c r="T598" s="112"/>
      <c r="U598" s="113"/>
      <c r="V598" s="135"/>
    </row>
    <row r="599" spans="1:22" ht="27.75" customHeight="1">
      <c r="A599" s="106">
        <f t="shared" si="9"/>
        <v>581</v>
      </c>
      <c r="B599" s="507" t="str">
        <f>IF(基本情報入力シート!C633="","",基本情報入力シート!C633)</f>
        <v/>
      </c>
      <c r="C599" s="508"/>
      <c r="D599" s="508"/>
      <c r="E599" s="508"/>
      <c r="F599" s="508"/>
      <c r="G599" s="508"/>
      <c r="H599" s="508"/>
      <c r="I599" s="508"/>
      <c r="J599" s="508"/>
      <c r="K599" s="509"/>
      <c r="L599" s="107" t="str">
        <f>IF(基本情報入力シート!M633="","",基本情報入力シート!M633)</f>
        <v/>
      </c>
      <c r="M599" s="107" t="str">
        <f>IF(基本情報入力シート!R633="","",基本情報入力シート!R633)</f>
        <v/>
      </c>
      <c r="N599" s="108" t="str">
        <f>IF(基本情報入力シート!W633="","",基本情報入力シート!W633)</f>
        <v/>
      </c>
      <c r="O599" s="109" t="str">
        <f>IF(基本情報入力シート!X633="","",基本情報入力シート!X633)</f>
        <v/>
      </c>
      <c r="P599" s="110" t="str">
        <f>IF(基本情報入力シート!Y633="","",基本情報入力シート!Y633)</f>
        <v/>
      </c>
      <c r="Q599" s="409"/>
      <c r="R599" s="111"/>
      <c r="S599" s="116"/>
      <c r="T599" s="112"/>
      <c r="U599" s="113"/>
      <c r="V599" s="135"/>
    </row>
    <row r="600" spans="1:22" ht="27.75" customHeight="1">
      <c r="A600" s="106">
        <f t="shared" si="9"/>
        <v>582</v>
      </c>
      <c r="B600" s="507" t="str">
        <f>IF(基本情報入力シート!C634="","",基本情報入力シート!C634)</f>
        <v/>
      </c>
      <c r="C600" s="508"/>
      <c r="D600" s="508"/>
      <c r="E600" s="508"/>
      <c r="F600" s="508"/>
      <c r="G600" s="508"/>
      <c r="H600" s="508"/>
      <c r="I600" s="508"/>
      <c r="J600" s="508"/>
      <c r="K600" s="509"/>
      <c r="L600" s="107" t="str">
        <f>IF(基本情報入力シート!M634="","",基本情報入力シート!M634)</f>
        <v/>
      </c>
      <c r="M600" s="107" t="str">
        <f>IF(基本情報入力シート!R634="","",基本情報入力シート!R634)</f>
        <v/>
      </c>
      <c r="N600" s="108" t="str">
        <f>IF(基本情報入力シート!W634="","",基本情報入力シート!W634)</f>
        <v/>
      </c>
      <c r="O600" s="109" t="str">
        <f>IF(基本情報入力シート!X634="","",基本情報入力シート!X634)</f>
        <v/>
      </c>
      <c r="P600" s="110" t="str">
        <f>IF(基本情報入力シート!Y634="","",基本情報入力シート!Y634)</f>
        <v/>
      </c>
      <c r="Q600" s="409"/>
      <c r="R600" s="111"/>
      <c r="S600" s="116"/>
      <c r="T600" s="112"/>
      <c r="U600" s="113"/>
      <c r="V600" s="135"/>
    </row>
    <row r="601" spans="1:22" ht="27.75" customHeight="1">
      <c r="A601" s="106">
        <f t="shared" si="9"/>
        <v>583</v>
      </c>
      <c r="B601" s="507" t="str">
        <f>IF(基本情報入力シート!C635="","",基本情報入力シート!C635)</f>
        <v/>
      </c>
      <c r="C601" s="508"/>
      <c r="D601" s="508"/>
      <c r="E601" s="508"/>
      <c r="F601" s="508"/>
      <c r="G601" s="508"/>
      <c r="H601" s="508"/>
      <c r="I601" s="508"/>
      <c r="J601" s="508"/>
      <c r="K601" s="509"/>
      <c r="L601" s="107" t="str">
        <f>IF(基本情報入力シート!M635="","",基本情報入力シート!M635)</f>
        <v/>
      </c>
      <c r="M601" s="107" t="str">
        <f>IF(基本情報入力シート!R635="","",基本情報入力シート!R635)</f>
        <v/>
      </c>
      <c r="N601" s="108" t="str">
        <f>IF(基本情報入力シート!W635="","",基本情報入力シート!W635)</f>
        <v/>
      </c>
      <c r="O601" s="109" t="str">
        <f>IF(基本情報入力シート!X635="","",基本情報入力シート!X635)</f>
        <v/>
      </c>
      <c r="P601" s="110" t="str">
        <f>IF(基本情報入力シート!Y635="","",基本情報入力シート!Y635)</f>
        <v/>
      </c>
      <c r="Q601" s="409"/>
      <c r="R601" s="111"/>
      <c r="S601" s="116"/>
      <c r="T601" s="112"/>
      <c r="U601" s="113"/>
      <c r="V601" s="135"/>
    </row>
    <row r="602" spans="1:22" ht="27.75" customHeight="1">
      <c r="A602" s="106">
        <f t="shared" si="9"/>
        <v>584</v>
      </c>
      <c r="B602" s="507" t="str">
        <f>IF(基本情報入力シート!C636="","",基本情報入力シート!C636)</f>
        <v/>
      </c>
      <c r="C602" s="508"/>
      <c r="D602" s="508"/>
      <c r="E602" s="508"/>
      <c r="F602" s="508"/>
      <c r="G602" s="508"/>
      <c r="H602" s="508"/>
      <c r="I602" s="508"/>
      <c r="J602" s="508"/>
      <c r="K602" s="509"/>
      <c r="L602" s="107" t="str">
        <f>IF(基本情報入力シート!M636="","",基本情報入力シート!M636)</f>
        <v/>
      </c>
      <c r="M602" s="107" t="str">
        <f>IF(基本情報入力シート!R636="","",基本情報入力シート!R636)</f>
        <v/>
      </c>
      <c r="N602" s="108" t="str">
        <f>IF(基本情報入力シート!W636="","",基本情報入力シート!W636)</f>
        <v/>
      </c>
      <c r="O602" s="109" t="str">
        <f>IF(基本情報入力シート!X636="","",基本情報入力シート!X636)</f>
        <v/>
      </c>
      <c r="P602" s="110" t="str">
        <f>IF(基本情報入力シート!Y636="","",基本情報入力シート!Y636)</f>
        <v/>
      </c>
      <c r="Q602" s="409"/>
      <c r="R602" s="111"/>
      <c r="S602" s="116"/>
      <c r="T602" s="112"/>
      <c r="U602" s="113"/>
      <c r="V602" s="135"/>
    </row>
    <row r="603" spans="1:22" ht="27.75" customHeight="1">
      <c r="A603" s="106">
        <f t="shared" si="9"/>
        <v>585</v>
      </c>
      <c r="B603" s="507" t="str">
        <f>IF(基本情報入力シート!C637="","",基本情報入力シート!C637)</f>
        <v/>
      </c>
      <c r="C603" s="508"/>
      <c r="D603" s="508"/>
      <c r="E603" s="508"/>
      <c r="F603" s="508"/>
      <c r="G603" s="508"/>
      <c r="H603" s="508"/>
      <c r="I603" s="508"/>
      <c r="J603" s="508"/>
      <c r="K603" s="509"/>
      <c r="L603" s="107" t="str">
        <f>IF(基本情報入力シート!M637="","",基本情報入力シート!M637)</f>
        <v/>
      </c>
      <c r="M603" s="107" t="str">
        <f>IF(基本情報入力シート!R637="","",基本情報入力シート!R637)</f>
        <v/>
      </c>
      <c r="N603" s="108" t="str">
        <f>IF(基本情報入力シート!W637="","",基本情報入力シート!W637)</f>
        <v/>
      </c>
      <c r="O603" s="109" t="str">
        <f>IF(基本情報入力シート!X637="","",基本情報入力シート!X637)</f>
        <v/>
      </c>
      <c r="P603" s="110" t="str">
        <f>IF(基本情報入力シート!Y637="","",基本情報入力シート!Y637)</f>
        <v/>
      </c>
      <c r="Q603" s="409"/>
      <c r="R603" s="111"/>
      <c r="S603" s="116"/>
      <c r="T603" s="112"/>
      <c r="U603" s="113"/>
      <c r="V603" s="135"/>
    </row>
    <row r="604" spans="1:22" ht="27.75" customHeight="1">
      <c r="A604" s="106">
        <f t="shared" si="9"/>
        <v>586</v>
      </c>
      <c r="B604" s="507" t="str">
        <f>IF(基本情報入力シート!C638="","",基本情報入力シート!C638)</f>
        <v/>
      </c>
      <c r="C604" s="508"/>
      <c r="D604" s="508"/>
      <c r="E604" s="508"/>
      <c r="F604" s="508"/>
      <c r="G604" s="508"/>
      <c r="H604" s="508"/>
      <c r="I604" s="508"/>
      <c r="J604" s="508"/>
      <c r="K604" s="509"/>
      <c r="L604" s="107" t="str">
        <f>IF(基本情報入力シート!M638="","",基本情報入力シート!M638)</f>
        <v/>
      </c>
      <c r="M604" s="107" t="str">
        <f>IF(基本情報入力シート!R638="","",基本情報入力シート!R638)</f>
        <v/>
      </c>
      <c r="N604" s="108" t="str">
        <f>IF(基本情報入力シート!W638="","",基本情報入力シート!W638)</f>
        <v/>
      </c>
      <c r="O604" s="109" t="str">
        <f>IF(基本情報入力シート!X638="","",基本情報入力シート!X638)</f>
        <v/>
      </c>
      <c r="P604" s="110" t="str">
        <f>IF(基本情報入力シート!Y638="","",基本情報入力シート!Y638)</f>
        <v/>
      </c>
      <c r="Q604" s="409"/>
      <c r="R604" s="111"/>
      <c r="S604" s="116"/>
      <c r="T604" s="112"/>
      <c r="U604" s="113"/>
      <c r="V604" s="135"/>
    </row>
    <row r="605" spans="1:22" ht="27.75" customHeight="1">
      <c r="A605" s="106">
        <f t="shared" si="9"/>
        <v>587</v>
      </c>
      <c r="B605" s="507" t="str">
        <f>IF(基本情報入力シート!C639="","",基本情報入力シート!C639)</f>
        <v/>
      </c>
      <c r="C605" s="508"/>
      <c r="D605" s="508"/>
      <c r="E605" s="508"/>
      <c r="F605" s="508"/>
      <c r="G605" s="508"/>
      <c r="H605" s="508"/>
      <c r="I605" s="508"/>
      <c r="J605" s="508"/>
      <c r="K605" s="509"/>
      <c r="L605" s="107" t="str">
        <f>IF(基本情報入力シート!M639="","",基本情報入力シート!M639)</f>
        <v/>
      </c>
      <c r="M605" s="107" t="str">
        <f>IF(基本情報入力シート!R639="","",基本情報入力シート!R639)</f>
        <v/>
      </c>
      <c r="N605" s="108" t="str">
        <f>IF(基本情報入力シート!W639="","",基本情報入力シート!W639)</f>
        <v/>
      </c>
      <c r="O605" s="109" t="str">
        <f>IF(基本情報入力シート!X639="","",基本情報入力シート!X639)</f>
        <v/>
      </c>
      <c r="P605" s="110" t="str">
        <f>IF(基本情報入力シート!Y639="","",基本情報入力シート!Y639)</f>
        <v/>
      </c>
      <c r="Q605" s="409"/>
      <c r="R605" s="111"/>
      <c r="S605" s="116"/>
      <c r="T605" s="112"/>
      <c r="U605" s="113"/>
      <c r="V605" s="135"/>
    </row>
    <row r="606" spans="1:22" ht="27.75" customHeight="1">
      <c r="A606" s="106">
        <f t="shared" si="9"/>
        <v>588</v>
      </c>
      <c r="B606" s="507" t="str">
        <f>IF(基本情報入力シート!C640="","",基本情報入力シート!C640)</f>
        <v/>
      </c>
      <c r="C606" s="508"/>
      <c r="D606" s="508"/>
      <c r="E606" s="508"/>
      <c r="F606" s="508"/>
      <c r="G606" s="508"/>
      <c r="H606" s="508"/>
      <c r="I606" s="508"/>
      <c r="J606" s="508"/>
      <c r="K606" s="509"/>
      <c r="L606" s="107" t="str">
        <f>IF(基本情報入力シート!M640="","",基本情報入力シート!M640)</f>
        <v/>
      </c>
      <c r="M606" s="107" t="str">
        <f>IF(基本情報入力シート!R640="","",基本情報入力シート!R640)</f>
        <v/>
      </c>
      <c r="N606" s="108" t="str">
        <f>IF(基本情報入力シート!W640="","",基本情報入力シート!W640)</f>
        <v/>
      </c>
      <c r="O606" s="109" t="str">
        <f>IF(基本情報入力シート!X640="","",基本情報入力シート!X640)</f>
        <v/>
      </c>
      <c r="P606" s="110" t="str">
        <f>IF(基本情報入力シート!Y640="","",基本情報入力シート!Y640)</f>
        <v/>
      </c>
      <c r="Q606" s="409"/>
      <c r="R606" s="111"/>
      <c r="S606" s="116"/>
      <c r="T606" s="112"/>
      <c r="U606" s="113"/>
      <c r="V606" s="135"/>
    </row>
    <row r="607" spans="1:22" ht="27.75" customHeight="1">
      <c r="A607" s="106">
        <f t="shared" si="9"/>
        <v>589</v>
      </c>
      <c r="B607" s="507" t="str">
        <f>IF(基本情報入力シート!C641="","",基本情報入力シート!C641)</f>
        <v/>
      </c>
      <c r="C607" s="508"/>
      <c r="D607" s="508"/>
      <c r="E607" s="508"/>
      <c r="F607" s="508"/>
      <c r="G607" s="508"/>
      <c r="H607" s="508"/>
      <c r="I607" s="508"/>
      <c r="J607" s="508"/>
      <c r="K607" s="509"/>
      <c r="L607" s="107" t="str">
        <f>IF(基本情報入力シート!M641="","",基本情報入力シート!M641)</f>
        <v/>
      </c>
      <c r="M607" s="107" t="str">
        <f>IF(基本情報入力シート!R641="","",基本情報入力シート!R641)</f>
        <v/>
      </c>
      <c r="N607" s="108" t="str">
        <f>IF(基本情報入力シート!W641="","",基本情報入力シート!W641)</f>
        <v/>
      </c>
      <c r="O607" s="109" t="str">
        <f>IF(基本情報入力シート!X641="","",基本情報入力シート!X641)</f>
        <v/>
      </c>
      <c r="P607" s="110" t="str">
        <f>IF(基本情報入力シート!Y641="","",基本情報入力シート!Y641)</f>
        <v/>
      </c>
      <c r="Q607" s="409"/>
      <c r="R607" s="111"/>
      <c r="S607" s="116"/>
      <c r="T607" s="112"/>
      <c r="U607" s="113"/>
      <c r="V607" s="135"/>
    </row>
    <row r="608" spans="1:22" ht="27.75" customHeight="1">
      <c r="A608" s="106">
        <f t="shared" si="9"/>
        <v>590</v>
      </c>
      <c r="B608" s="507" t="str">
        <f>IF(基本情報入力シート!C642="","",基本情報入力シート!C642)</f>
        <v/>
      </c>
      <c r="C608" s="508"/>
      <c r="D608" s="508"/>
      <c r="E608" s="508"/>
      <c r="F608" s="508"/>
      <c r="G608" s="508"/>
      <c r="H608" s="508"/>
      <c r="I608" s="508"/>
      <c r="J608" s="508"/>
      <c r="K608" s="509"/>
      <c r="L608" s="107" t="str">
        <f>IF(基本情報入力シート!M642="","",基本情報入力シート!M642)</f>
        <v/>
      </c>
      <c r="M608" s="107" t="str">
        <f>IF(基本情報入力シート!R642="","",基本情報入力シート!R642)</f>
        <v/>
      </c>
      <c r="N608" s="108" t="str">
        <f>IF(基本情報入力シート!W642="","",基本情報入力シート!W642)</f>
        <v/>
      </c>
      <c r="O608" s="109" t="str">
        <f>IF(基本情報入力シート!X642="","",基本情報入力シート!X642)</f>
        <v/>
      </c>
      <c r="P608" s="110" t="str">
        <f>IF(基本情報入力シート!Y642="","",基本情報入力シート!Y642)</f>
        <v/>
      </c>
      <c r="Q608" s="409"/>
      <c r="R608" s="111"/>
      <c r="S608" s="116"/>
      <c r="T608" s="112"/>
      <c r="U608" s="113"/>
      <c r="V608" s="135"/>
    </row>
    <row r="609" spans="1:22" ht="27.75" customHeight="1">
      <c r="A609" s="106">
        <f t="shared" si="9"/>
        <v>591</v>
      </c>
      <c r="B609" s="507" t="str">
        <f>IF(基本情報入力シート!C643="","",基本情報入力シート!C643)</f>
        <v/>
      </c>
      <c r="C609" s="508"/>
      <c r="D609" s="508"/>
      <c r="E609" s="508"/>
      <c r="F609" s="508"/>
      <c r="G609" s="508"/>
      <c r="H609" s="508"/>
      <c r="I609" s="508"/>
      <c r="J609" s="508"/>
      <c r="K609" s="509"/>
      <c r="L609" s="107" t="str">
        <f>IF(基本情報入力シート!M643="","",基本情報入力シート!M643)</f>
        <v/>
      </c>
      <c r="M609" s="107" t="str">
        <f>IF(基本情報入力シート!R643="","",基本情報入力シート!R643)</f>
        <v/>
      </c>
      <c r="N609" s="108" t="str">
        <f>IF(基本情報入力シート!W643="","",基本情報入力シート!W643)</f>
        <v/>
      </c>
      <c r="O609" s="109" t="str">
        <f>IF(基本情報入力シート!X643="","",基本情報入力シート!X643)</f>
        <v/>
      </c>
      <c r="P609" s="110" t="str">
        <f>IF(基本情報入力シート!Y643="","",基本情報入力シート!Y643)</f>
        <v/>
      </c>
      <c r="Q609" s="409"/>
      <c r="R609" s="111"/>
      <c r="S609" s="116"/>
      <c r="T609" s="112"/>
      <c r="U609" s="113"/>
      <c r="V609" s="135"/>
    </row>
    <row r="610" spans="1:22" ht="27.75" customHeight="1">
      <c r="A610" s="106">
        <f t="shared" si="9"/>
        <v>592</v>
      </c>
      <c r="B610" s="507" t="str">
        <f>IF(基本情報入力シート!C644="","",基本情報入力シート!C644)</f>
        <v/>
      </c>
      <c r="C610" s="508"/>
      <c r="D610" s="508"/>
      <c r="E610" s="508"/>
      <c r="F610" s="508"/>
      <c r="G610" s="508"/>
      <c r="H610" s="508"/>
      <c r="I610" s="508"/>
      <c r="J610" s="508"/>
      <c r="K610" s="509"/>
      <c r="L610" s="107" t="str">
        <f>IF(基本情報入力シート!M644="","",基本情報入力シート!M644)</f>
        <v/>
      </c>
      <c r="M610" s="107" t="str">
        <f>IF(基本情報入力シート!R644="","",基本情報入力シート!R644)</f>
        <v/>
      </c>
      <c r="N610" s="108" t="str">
        <f>IF(基本情報入力シート!W644="","",基本情報入力シート!W644)</f>
        <v/>
      </c>
      <c r="O610" s="109" t="str">
        <f>IF(基本情報入力シート!X644="","",基本情報入力シート!X644)</f>
        <v/>
      </c>
      <c r="P610" s="110" t="str">
        <f>IF(基本情報入力シート!Y644="","",基本情報入力シート!Y644)</f>
        <v/>
      </c>
      <c r="Q610" s="409"/>
      <c r="R610" s="111"/>
      <c r="S610" s="116"/>
      <c r="T610" s="112"/>
      <c r="U610" s="113"/>
      <c r="V610" s="135"/>
    </row>
    <row r="611" spans="1:22" ht="27.75" customHeight="1">
      <c r="A611" s="106">
        <f t="shared" si="9"/>
        <v>593</v>
      </c>
      <c r="B611" s="507" t="str">
        <f>IF(基本情報入力シート!C645="","",基本情報入力シート!C645)</f>
        <v/>
      </c>
      <c r="C611" s="508"/>
      <c r="D611" s="508"/>
      <c r="E611" s="508"/>
      <c r="F611" s="508"/>
      <c r="G611" s="508"/>
      <c r="H611" s="508"/>
      <c r="I611" s="508"/>
      <c r="J611" s="508"/>
      <c r="K611" s="509"/>
      <c r="L611" s="107" t="str">
        <f>IF(基本情報入力シート!M645="","",基本情報入力シート!M645)</f>
        <v/>
      </c>
      <c r="M611" s="107" t="str">
        <f>IF(基本情報入力シート!R645="","",基本情報入力シート!R645)</f>
        <v/>
      </c>
      <c r="N611" s="108" t="str">
        <f>IF(基本情報入力シート!W645="","",基本情報入力シート!W645)</f>
        <v/>
      </c>
      <c r="O611" s="109" t="str">
        <f>IF(基本情報入力シート!X645="","",基本情報入力シート!X645)</f>
        <v/>
      </c>
      <c r="P611" s="110" t="str">
        <f>IF(基本情報入力シート!Y645="","",基本情報入力シート!Y645)</f>
        <v/>
      </c>
      <c r="Q611" s="409"/>
      <c r="R611" s="111"/>
      <c r="S611" s="116"/>
      <c r="T611" s="112"/>
      <c r="U611" s="113"/>
      <c r="V611" s="135"/>
    </row>
    <row r="612" spans="1:22" ht="27.75" customHeight="1">
      <c r="A612" s="106">
        <f t="shared" si="9"/>
        <v>594</v>
      </c>
      <c r="B612" s="507" t="str">
        <f>IF(基本情報入力シート!C646="","",基本情報入力シート!C646)</f>
        <v/>
      </c>
      <c r="C612" s="508"/>
      <c r="D612" s="508"/>
      <c r="E612" s="508"/>
      <c r="F612" s="508"/>
      <c r="G612" s="508"/>
      <c r="H612" s="508"/>
      <c r="I612" s="508"/>
      <c r="J612" s="508"/>
      <c r="K612" s="509"/>
      <c r="L612" s="107" t="str">
        <f>IF(基本情報入力シート!M646="","",基本情報入力シート!M646)</f>
        <v/>
      </c>
      <c r="M612" s="107" t="str">
        <f>IF(基本情報入力シート!R646="","",基本情報入力シート!R646)</f>
        <v/>
      </c>
      <c r="N612" s="108" t="str">
        <f>IF(基本情報入力シート!W646="","",基本情報入力シート!W646)</f>
        <v/>
      </c>
      <c r="O612" s="109" t="str">
        <f>IF(基本情報入力シート!X646="","",基本情報入力シート!X646)</f>
        <v/>
      </c>
      <c r="P612" s="110" t="str">
        <f>IF(基本情報入力シート!Y646="","",基本情報入力シート!Y646)</f>
        <v/>
      </c>
      <c r="Q612" s="409"/>
      <c r="R612" s="111"/>
      <c r="S612" s="116"/>
      <c r="T612" s="112"/>
      <c r="U612" s="113"/>
      <c r="V612" s="135"/>
    </row>
    <row r="613" spans="1:22" ht="27.75" customHeight="1">
      <c r="A613" s="106">
        <f t="shared" si="9"/>
        <v>595</v>
      </c>
      <c r="B613" s="507" t="str">
        <f>IF(基本情報入力シート!C647="","",基本情報入力シート!C647)</f>
        <v/>
      </c>
      <c r="C613" s="508"/>
      <c r="D613" s="508"/>
      <c r="E613" s="508"/>
      <c r="F613" s="508"/>
      <c r="G613" s="508"/>
      <c r="H613" s="508"/>
      <c r="I613" s="508"/>
      <c r="J613" s="508"/>
      <c r="K613" s="509"/>
      <c r="L613" s="107" t="str">
        <f>IF(基本情報入力シート!M647="","",基本情報入力シート!M647)</f>
        <v/>
      </c>
      <c r="M613" s="107" t="str">
        <f>IF(基本情報入力シート!R647="","",基本情報入力シート!R647)</f>
        <v/>
      </c>
      <c r="N613" s="108" t="str">
        <f>IF(基本情報入力シート!W647="","",基本情報入力シート!W647)</f>
        <v/>
      </c>
      <c r="O613" s="109" t="str">
        <f>IF(基本情報入力シート!X647="","",基本情報入力シート!X647)</f>
        <v/>
      </c>
      <c r="P613" s="110" t="str">
        <f>IF(基本情報入力シート!Y647="","",基本情報入力シート!Y647)</f>
        <v/>
      </c>
      <c r="Q613" s="409"/>
      <c r="R613" s="111"/>
      <c r="S613" s="116"/>
      <c r="T613" s="112"/>
      <c r="U613" s="113"/>
      <c r="V613" s="135"/>
    </row>
    <row r="614" spans="1:22" ht="27.75" customHeight="1">
      <c r="A614" s="106">
        <f t="shared" si="9"/>
        <v>596</v>
      </c>
      <c r="B614" s="507" t="str">
        <f>IF(基本情報入力シート!C648="","",基本情報入力シート!C648)</f>
        <v/>
      </c>
      <c r="C614" s="508"/>
      <c r="D614" s="508"/>
      <c r="E614" s="508"/>
      <c r="F614" s="508"/>
      <c r="G614" s="508"/>
      <c r="H614" s="508"/>
      <c r="I614" s="508"/>
      <c r="J614" s="508"/>
      <c r="K614" s="509"/>
      <c r="L614" s="107" t="str">
        <f>IF(基本情報入力シート!M648="","",基本情報入力シート!M648)</f>
        <v/>
      </c>
      <c r="M614" s="107" t="str">
        <f>IF(基本情報入力シート!R648="","",基本情報入力シート!R648)</f>
        <v/>
      </c>
      <c r="N614" s="108" t="str">
        <f>IF(基本情報入力シート!W648="","",基本情報入力シート!W648)</f>
        <v/>
      </c>
      <c r="O614" s="109" t="str">
        <f>IF(基本情報入力シート!X648="","",基本情報入力シート!X648)</f>
        <v/>
      </c>
      <c r="P614" s="110" t="str">
        <f>IF(基本情報入力シート!Y648="","",基本情報入力シート!Y648)</f>
        <v/>
      </c>
      <c r="Q614" s="409"/>
      <c r="R614" s="111"/>
      <c r="S614" s="116"/>
      <c r="T614" s="112"/>
      <c r="U614" s="113"/>
      <c r="V614" s="135"/>
    </row>
    <row r="615" spans="1:22" ht="27.75" customHeight="1">
      <c r="A615" s="106">
        <f t="shared" si="9"/>
        <v>597</v>
      </c>
      <c r="B615" s="507" t="str">
        <f>IF(基本情報入力シート!C649="","",基本情報入力シート!C649)</f>
        <v/>
      </c>
      <c r="C615" s="508"/>
      <c r="D615" s="508"/>
      <c r="E615" s="508"/>
      <c r="F615" s="508"/>
      <c r="G615" s="508"/>
      <c r="H615" s="508"/>
      <c r="I615" s="508"/>
      <c r="J615" s="508"/>
      <c r="K615" s="509"/>
      <c r="L615" s="107" t="str">
        <f>IF(基本情報入力シート!M649="","",基本情報入力シート!M649)</f>
        <v/>
      </c>
      <c r="M615" s="107" t="str">
        <f>IF(基本情報入力シート!R649="","",基本情報入力シート!R649)</f>
        <v/>
      </c>
      <c r="N615" s="108" t="str">
        <f>IF(基本情報入力シート!W649="","",基本情報入力シート!W649)</f>
        <v/>
      </c>
      <c r="O615" s="109" t="str">
        <f>IF(基本情報入力シート!X649="","",基本情報入力シート!X649)</f>
        <v/>
      </c>
      <c r="P615" s="110" t="str">
        <f>IF(基本情報入力シート!Y649="","",基本情報入力シート!Y649)</f>
        <v/>
      </c>
      <c r="Q615" s="409"/>
      <c r="R615" s="111"/>
      <c r="S615" s="116"/>
      <c r="T615" s="112"/>
      <c r="U615" s="113"/>
      <c r="V615" s="135"/>
    </row>
    <row r="616" spans="1:22" ht="27.75" customHeight="1">
      <c r="A616" s="106">
        <f t="shared" si="9"/>
        <v>598</v>
      </c>
      <c r="B616" s="507" t="str">
        <f>IF(基本情報入力シート!C650="","",基本情報入力シート!C650)</f>
        <v/>
      </c>
      <c r="C616" s="508"/>
      <c r="D616" s="508"/>
      <c r="E616" s="508"/>
      <c r="F616" s="508"/>
      <c r="G616" s="508"/>
      <c r="H616" s="508"/>
      <c r="I616" s="508"/>
      <c r="J616" s="508"/>
      <c r="K616" s="509"/>
      <c r="L616" s="107" t="str">
        <f>IF(基本情報入力シート!M650="","",基本情報入力シート!M650)</f>
        <v/>
      </c>
      <c r="M616" s="107" t="str">
        <f>IF(基本情報入力シート!R650="","",基本情報入力シート!R650)</f>
        <v/>
      </c>
      <c r="N616" s="108" t="str">
        <f>IF(基本情報入力シート!W650="","",基本情報入力シート!W650)</f>
        <v/>
      </c>
      <c r="O616" s="109" t="str">
        <f>IF(基本情報入力シート!X650="","",基本情報入力シート!X650)</f>
        <v/>
      </c>
      <c r="P616" s="110" t="str">
        <f>IF(基本情報入力シート!Y650="","",基本情報入力シート!Y650)</f>
        <v/>
      </c>
      <c r="Q616" s="409"/>
      <c r="R616" s="111"/>
      <c r="S616" s="116"/>
      <c r="T616" s="112"/>
      <c r="U616" s="113"/>
      <c r="V616" s="135"/>
    </row>
    <row r="617" spans="1:22" ht="27.75" customHeight="1">
      <c r="A617" s="106">
        <f t="shared" si="9"/>
        <v>599</v>
      </c>
      <c r="B617" s="507" t="str">
        <f>IF(基本情報入力シート!C651="","",基本情報入力シート!C651)</f>
        <v/>
      </c>
      <c r="C617" s="508"/>
      <c r="D617" s="508"/>
      <c r="E617" s="508"/>
      <c r="F617" s="508"/>
      <c r="G617" s="508"/>
      <c r="H617" s="508"/>
      <c r="I617" s="508"/>
      <c r="J617" s="508"/>
      <c r="K617" s="509"/>
      <c r="L617" s="107" t="str">
        <f>IF(基本情報入力シート!M651="","",基本情報入力シート!M651)</f>
        <v/>
      </c>
      <c r="M617" s="107" t="str">
        <f>IF(基本情報入力シート!R651="","",基本情報入力シート!R651)</f>
        <v/>
      </c>
      <c r="N617" s="108" t="str">
        <f>IF(基本情報入力シート!W651="","",基本情報入力シート!W651)</f>
        <v/>
      </c>
      <c r="O617" s="109" t="str">
        <f>IF(基本情報入力シート!X651="","",基本情報入力シート!X651)</f>
        <v/>
      </c>
      <c r="P617" s="110" t="str">
        <f>IF(基本情報入力シート!Y651="","",基本情報入力シート!Y651)</f>
        <v/>
      </c>
      <c r="Q617" s="409"/>
      <c r="R617" s="111"/>
      <c r="S617" s="116"/>
      <c r="T617" s="112"/>
      <c r="U617" s="113"/>
      <c r="V617" s="135"/>
    </row>
    <row r="618" spans="1:22" ht="27.75" customHeight="1">
      <c r="A618" s="106">
        <f t="shared" si="9"/>
        <v>600</v>
      </c>
      <c r="B618" s="507" t="str">
        <f>IF(基本情報入力シート!C652="","",基本情報入力シート!C652)</f>
        <v/>
      </c>
      <c r="C618" s="508"/>
      <c r="D618" s="508"/>
      <c r="E618" s="508"/>
      <c r="F618" s="508"/>
      <c r="G618" s="508"/>
      <c r="H618" s="508"/>
      <c r="I618" s="508"/>
      <c r="J618" s="508"/>
      <c r="K618" s="509"/>
      <c r="L618" s="107" t="str">
        <f>IF(基本情報入力シート!M652="","",基本情報入力シート!M652)</f>
        <v/>
      </c>
      <c r="M618" s="107" t="str">
        <f>IF(基本情報入力シート!R652="","",基本情報入力シート!R652)</f>
        <v/>
      </c>
      <c r="N618" s="108" t="str">
        <f>IF(基本情報入力シート!W652="","",基本情報入力シート!W652)</f>
        <v/>
      </c>
      <c r="O618" s="109" t="str">
        <f>IF(基本情報入力シート!X652="","",基本情報入力シート!X652)</f>
        <v/>
      </c>
      <c r="P618" s="110" t="str">
        <f>IF(基本情報入力シート!Y652="","",基本情報入力シート!Y652)</f>
        <v/>
      </c>
      <c r="Q618" s="409"/>
      <c r="R618" s="111"/>
      <c r="S618" s="116"/>
      <c r="T618" s="112"/>
      <c r="U618" s="113"/>
      <c r="V618" s="135"/>
    </row>
    <row r="619" spans="1:22" ht="27.75" customHeight="1">
      <c r="A619" s="106">
        <f t="shared" si="9"/>
        <v>601</v>
      </c>
      <c r="B619" s="507" t="str">
        <f>IF(基本情報入力シート!C653="","",基本情報入力シート!C653)</f>
        <v/>
      </c>
      <c r="C619" s="508"/>
      <c r="D619" s="508"/>
      <c r="E619" s="508"/>
      <c r="F619" s="508"/>
      <c r="G619" s="508"/>
      <c r="H619" s="508"/>
      <c r="I619" s="508"/>
      <c r="J619" s="508"/>
      <c r="K619" s="509"/>
      <c r="L619" s="107" t="str">
        <f>IF(基本情報入力シート!M653="","",基本情報入力シート!M653)</f>
        <v/>
      </c>
      <c r="M619" s="107" t="str">
        <f>IF(基本情報入力シート!R653="","",基本情報入力シート!R653)</f>
        <v/>
      </c>
      <c r="N619" s="108" t="str">
        <f>IF(基本情報入力シート!W653="","",基本情報入力シート!W653)</f>
        <v/>
      </c>
      <c r="O619" s="109" t="str">
        <f>IF(基本情報入力シート!X653="","",基本情報入力シート!X653)</f>
        <v/>
      </c>
      <c r="P619" s="110" t="str">
        <f>IF(基本情報入力シート!Y653="","",基本情報入力シート!Y653)</f>
        <v/>
      </c>
      <c r="Q619" s="409"/>
      <c r="R619" s="111"/>
      <c r="S619" s="116"/>
      <c r="T619" s="112"/>
      <c r="U619" s="113"/>
      <c r="V619" s="135"/>
    </row>
    <row r="620" spans="1:22" ht="27.75" customHeight="1">
      <c r="A620" s="106">
        <f t="shared" si="9"/>
        <v>602</v>
      </c>
      <c r="B620" s="507" t="str">
        <f>IF(基本情報入力シート!C654="","",基本情報入力シート!C654)</f>
        <v/>
      </c>
      <c r="C620" s="508"/>
      <c r="D620" s="508"/>
      <c r="E620" s="508"/>
      <c r="F620" s="508"/>
      <c r="G620" s="508"/>
      <c r="H620" s="508"/>
      <c r="I620" s="508"/>
      <c r="J620" s="508"/>
      <c r="K620" s="509"/>
      <c r="L620" s="107" t="str">
        <f>IF(基本情報入力シート!M654="","",基本情報入力シート!M654)</f>
        <v/>
      </c>
      <c r="M620" s="107" t="str">
        <f>IF(基本情報入力シート!R654="","",基本情報入力シート!R654)</f>
        <v/>
      </c>
      <c r="N620" s="108" t="str">
        <f>IF(基本情報入力シート!W654="","",基本情報入力シート!W654)</f>
        <v/>
      </c>
      <c r="O620" s="109" t="str">
        <f>IF(基本情報入力シート!X654="","",基本情報入力シート!X654)</f>
        <v/>
      </c>
      <c r="P620" s="110" t="str">
        <f>IF(基本情報入力シート!Y654="","",基本情報入力シート!Y654)</f>
        <v/>
      </c>
      <c r="Q620" s="409"/>
      <c r="R620" s="111"/>
      <c r="S620" s="116"/>
      <c r="T620" s="112"/>
      <c r="U620" s="113"/>
      <c r="V620" s="135"/>
    </row>
    <row r="621" spans="1:22" ht="27.75" customHeight="1">
      <c r="A621" s="106">
        <f t="shared" si="9"/>
        <v>603</v>
      </c>
      <c r="B621" s="507" t="str">
        <f>IF(基本情報入力シート!C655="","",基本情報入力シート!C655)</f>
        <v/>
      </c>
      <c r="C621" s="508"/>
      <c r="D621" s="508"/>
      <c r="E621" s="508"/>
      <c r="F621" s="508"/>
      <c r="G621" s="508"/>
      <c r="H621" s="508"/>
      <c r="I621" s="508"/>
      <c r="J621" s="508"/>
      <c r="K621" s="509"/>
      <c r="L621" s="107" t="str">
        <f>IF(基本情報入力シート!M655="","",基本情報入力シート!M655)</f>
        <v/>
      </c>
      <c r="M621" s="107" t="str">
        <f>IF(基本情報入力シート!R655="","",基本情報入力シート!R655)</f>
        <v/>
      </c>
      <c r="N621" s="108" t="str">
        <f>IF(基本情報入力シート!W655="","",基本情報入力シート!W655)</f>
        <v/>
      </c>
      <c r="O621" s="109" t="str">
        <f>IF(基本情報入力シート!X655="","",基本情報入力シート!X655)</f>
        <v/>
      </c>
      <c r="P621" s="110" t="str">
        <f>IF(基本情報入力シート!Y655="","",基本情報入力シート!Y655)</f>
        <v/>
      </c>
      <c r="Q621" s="409"/>
      <c r="R621" s="111"/>
      <c r="S621" s="116"/>
      <c r="T621" s="112"/>
      <c r="U621" s="113"/>
      <c r="V621" s="135"/>
    </row>
    <row r="622" spans="1:22" ht="27.75" customHeight="1">
      <c r="A622" s="106">
        <f t="shared" si="9"/>
        <v>604</v>
      </c>
      <c r="B622" s="507" t="str">
        <f>IF(基本情報入力シート!C656="","",基本情報入力シート!C656)</f>
        <v/>
      </c>
      <c r="C622" s="508"/>
      <c r="D622" s="508"/>
      <c r="E622" s="508"/>
      <c r="F622" s="508"/>
      <c r="G622" s="508"/>
      <c r="H622" s="508"/>
      <c r="I622" s="508"/>
      <c r="J622" s="508"/>
      <c r="K622" s="509"/>
      <c r="L622" s="107" t="str">
        <f>IF(基本情報入力シート!M656="","",基本情報入力シート!M656)</f>
        <v/>
      </c>
      <c r="M622" s="107" t="str">
        <f>IF(基本情報入力シート!R656="","",基本情報入力シート!R656)</f>
        <v/>
      </c>
      <c r="N622" s="108" t="str">
        <f>IF(基本情報入力シート!W656="","",基本情報入力シート!W656)</f>
        <v/>
      </c>
      <c r="O622" s="109" t="str">
        <f>IF(基本情報入力シート!X656="","",基本情報入力シート!X656)</f>
        <v/>
      </c>
      <c r="P622" s="110" t="str">
        <f>IF(基本情報入力シート!Y656="","",基本情報入力シート!Y656)</f>
        <v/>
      </c>
      <c r="Q622" s="409"/>
      <c r="R622" s="111"/>
      <c r="S622" s="116"/>
      <c r="T622" s="112"/>
      <c r="U622" s="113"/>
      <c r="V622" s="135"/>
    </row>
    <row r="623" spans="1:22" ht="27.75" customHeight="1">
      <c r="A623" s="106">
        <f t="shared" si="9"/>
        <v>605</v>
      </c>
      <c r="B623" s="507" t="str">
        <f>IF(基本情報入力シート!C657="","",基本情報入力シート!C657)</f>
        <v/>
      </c>
      <c r="C623" s="508"/>
      <c r="D623" s="508"/>
      <c r="E623" s="508"/>
      <c r="F623" s="508"/>
      <c r="G623" s="508"/>
      <c r="H623" s="508"/>
      <c r="I623" s="508"/>
      <c r="J623" s="508"/>
      <c r="K623" s="509"/>
      <c r="L623" s="107" t="str">
        <f>IF(基本情報入力シート!M657="","",基本情報入力シート!M657)</f>
        <v/>
      </c>
      <c r="M623" s="107" t="str">
        <f>IF(基本情報入力シート!R657="","",基本情報入力シート!R657)</f>
        <v/>
      </c>
      <c r="N623" s="108" t="str">
        <f>IF(基本情報入力シート!W657="","",基本情報入力シート!W657)</f>
        <v/>
      </c>
      <c r="O623" s="109" t="str">
        <f>IF(基本情報入力シート!X657="","",基本情報入力シート!X657)</f>
        <v/>
      </c>
      <c r="P623" s="110" t="str">
        <f>IF(基本情報入力シート!Y657="","",基本情報入力シート!Y657)</f>
        <v/>
      </c>
      <c r="Q623" s="409"/>
      <c r="R623" s="111"/>
      <c r="S623" s="116"/>
      <c r="T623" s="112"/>
      <c r="U623" s="113"/>
      <c r="V623" s="135"/>
    </row>
    <row r="624" spans="1:22" ht="27.75" customHeight="1">
      <c r="A624" s="106">
        <f t="shared" si="9"/>
        <v>606</v>
      </c>
      <c r="B624" s="507" t="str">
        <f>IF(基本情報入力シート!C658="","",基本情報入力シート!C658)</f>
        <v/>
      </c>
      <c r="C624" s="508"/>
      <c r="D624" s="508"/>
      <c r="E624" s="508"/>
      <c r="F624" s="508"/>
      <c r="G624" s="508"/>
      <c r="H624" s="508"/>
      <c r="I624" s="508"/>
      <c r="J624" s="508"/>
      <c r="K624" s="509"/>
      <c r="L624" s="107" t="str">
        <f>IF(基本情報入力シート!M658="","",基本情報入力シート!M658)</f>
        <v/>
      </c>
      <c r="M624" s="107" t="str">
        <f>IF(基本情報入力シート!R658="","",基本情報入力シート!R658)</f>
        <v/>
      </c>
      <c r="N624" s="108" t="str">
        <f>IF(基本情報入力シート!W658="","",基本情報入力シート!W658)</f>
        <v/>
      </c>
      <c r="O624" s="109" t="str">
        <f>IF(基本情報入力シート!X658="","",基本情報入力シート!X658)</f>
        <v/>
      </c>
      <c r="P624" s="110" t="str">
        <f>IF(基本情報入力シート!Y658="","",基本情報入力シート!Y658)</f>
        <v/>
      </c>
      <c r="Q624" s="409"/>
      <c r="R624" s="111"/>
      <c r="S624" s="116"/>
      <c r="T624" s="112"/>
      <c r="U624" s="113"/>
      <c r="V624" s="135"/>
    </row>
    <row r="625" spans="1:22" ht="27.75" customHeight="1">
      <c r="A625" s="106">
        <f t="shared" si="9"/>
        <v>607</v>
      </c>
      <c r="B625" s="507" t="str">
        <f>IF(基本情報入力シート!C659="","",基本情報入力シート!C659)</f>
        <v/>
      </c>
      <c r="C625" s="508"/>
      <c r="D625" s="508"/>
      <c r="E625" s="508"/>
      <c r="F625" s="508"/>
      <c r="G625" s="508"/>
      <c r="H625" s="508"/>
      <c r="I625" s="508"/>
      <c r="J625" s="508"/>
      <c r="K625" s="509"/>
      <c r="L625" s="107" t="str">
        <f>IF(基本情報入力シート!M659="","",基本情報入力シート!M659)</f>
        <v/>
      </c>
      <c r="M625" s="107" t="str">
        <f>IF(基本情報入力シート!R659="","",基本情報入力シート!R659)</f>
        <v/>
      </c>
      <c r="N625" s="108" t="str">
        <f>IF(基本情報入力シート!W659="","",基本情報入力シート!W659)</f>
        <v/>
      </c>
      <c r="O625" s="109" t="str">
        <f>IF(基本情報入力シート!X659="","",基本情報入力シート!X659)</f>
        <v/>
      </c>
      <c r="P625" s="110" t="str">
        <f>IF(基本情報入力シート!Y659="","",基本情報入力シート!Y659)</f>
        <v/>
      </c>
      <c r="Q625" s="409"/>
      <c r="R625" s="111"/>
      <c r="S625" s="116"/>
      <c r="T625" s="112"/>
      <c r="U625" s="113"/>
      <c r="V625" s="135"/>
    </row>
    <row r="626" spans="1:22" ht="27.75" customHeight="1">
      <c r="A626" s="106">
        <f t="shared" si="9"/>
        <v>608</v>
      </c>
      <c r="B626" s="507" t="str">
        <f>IF(基本情報入力シート!C660="","",基本情報入力シート!C660)</f>
        <v/>
      </c>
      <c r="C626" s="508"/>
      <c r="D626" s="508"/>
      <c r="E626" s="508"/>
      <c r="F626" s="508"/>
      <c r="G626" s="508"/>
      <c r="H626" s="508"/>
      <c r="I626" s="508"/>
      <c r="J626" s="508"/>
      <c r="K626" s="509"/>
      <c r="L626" s="107" t="str">
        <f>IF(基本情報入力シート!M660="","",基本情報入力シート!M660)</f>
        <v/>
      </c>
      <c r="M626" s="107" t="str">
        <f>IF(基本情報入力シート!R660="","",基本情報入力シート!R660)</f>
        <v/>
      </c>
      <c r="N626" s="108" t="str">
        <f>IF(基本情報入力シート!W660="","",基本情報入力シート!W660)</f>
        <v/>
      </c>
      <c r="O626" s="109" t="str">
        <f>IF(基本情報入力シート!X660="","",基本情報入力シート!X660)</f>
        <v/>
      </c>
      <c r="P626" s="110" t="str">
        <f>IF(基本情報入力シート!Y660="","",基本情報入力シート!Y660)</f>
        <v/>
      </c>
      <c r="Q626" s="409"/>
      <c r="R626" s="111"/>
      <c r="S626" s="116"/>
      <c r="T626" s="112"/>
      <c r="U626" s="113"/>
      <c r="V626" s="135"/>
    </row>
    <row r="627" spans="1:22" ht="27.75" customHeight="1">
      <c r="A627" s="106">
        <f t="shared" si="9"/>
        <v>609</v>
      </c>
      <c r="B627" s="507" t="str">
        <f>IF(基本情報入力シート!C661="","",基本情報入力シート!C661)</f>
        <v/>
      </c>
      <c r="C627" s="508"/>
      <c r="D627" s="508"/>
      <c r="E627" s="508"/>
      <c r="F627" s="508"/>
      <c r="G627" s="508"/>
      <c r="H627" s="508"/>
      <c r="I627" s="508"/>
      <c r="J627" s="508"/>
      <c r="K627" s="509"/>
      <c r="L627" s="107" t="str">
        <f>IF(基本情報入力シート!M661="","",基本情報入力シート!M661)</f>
        <v/>
      </c>
      <c r="M627" s="107" t="str">
        <f>IF(基本情報入力シート!R661="","",基本情報入力シート!R661)</f>
        <v/>
      </c>
      <c r="N627" s="108" t="str">
        <f>IF(基本情報入力シート!W661="","",基本情報入力シート!W661)</f>
        <v/>
      </c>
      <c r="O627" s="109" t="str">
        <f>IF(基本情報入力シート!X661="","",基本情報入力シート!X661)</f>
        <v/>
      </c>
      <c r="P627" s="110" t="str">
        <f>IF(基本情報入力シート!Y661="","",基本情報入力シート!Y661)</f>
        <v/>
      </c>
      <c r="Q627" s="409"/>
      <c r="R627" s="111"/>
      <c r="S627" s="116"/>
      <c r="T627" s="112"/>
      <c r="U627" s="113"/>
      <c r="V627" s="135"/>
    </row>
    <row r="628" spans="1:22" ht="27.75" customHeight="1">
      <c r="A628" s="106">
        <f t="shared" si="9"/>
        <v>610</v>
      </c>
      <c r="B628" s="507" t="str">
        <f>IF(基本情報入力シート!C662="","",基本情報入力シート!C662)</f>
        <v/>
      </c>
      <c r="C628" s="508"/>
      <c r="D628" s="508"/>
      <c r="E628" s="508"/>
      <c r="F628" s="508"/>
      <c r="G628" s="508"/>
      <c r="H628" s="508"/>
      <c r="I628" s="508"/>
      <c r="J628" s="508"/>
      <c r="K628" s="509"/>
      <c r="L628" s="107" t="str">
        <f>IF(基本情報入力シート!M662="","",基本情報入力シート!M662)</f>
        <v/>
      </c>
      <c r="M628" s="107" t="str">
        <f>IF(基本情報入力シート!R662="","",基本情報入力シート!R662)</f>
        <v/>
      </c>
      <c r="N628" s="108" t="str">
        <f>IF(基本情報入力シート!W662="","",基本情報入力シート!W662)</f>
        <v/>
      </c>
      <c r="O628" s="109" t="str">
        <f>IF(基本情報入力シート!X662="","",基本情報入力シート!X662)</f>
        <v/>
      </c>
      <c r="P628" s="110" t="str">
        <f>IF(基本情報入力シート!Y662="","",基本情報入力シート!Y662)</f>
        <v/>
      </c>
      <c r="Q628" s="409"/>
      <c r="R628" s="111"/>
      <c r="S628" s="116"/>
      <c r="T628" s="112"/>
      <c r="U628" s="113"/>
      <c r="V628" s="135"/>
    </row>
    <row r="629" spans="1:22" ht="27.75" customHeight="1">
      <c r="A629" s="106">
        <f t="shared" si="9"/>
        <v>611</v>
      </c>
      <c r="B629" s="507" t="str">
        <f>IF(基本情報入力シート!C663="","",基本情報入力シート!C663)</f>
        <v/>
      </c>
      <c r="C629" s="508"/>
      <c r="D629" s="508"/>
      <c r="E629" s="508"/>
      <c r="F629" s="508"/>
      <c r="G629" s="508"/>
      <c r="H629" s="508"/>
      <c r="I629" s="508"/>
      <c r="J629" s="508"/>
      <c r="K629" s="509"/>
      <c r="L629" s="107" t="str">
        <f>IF(基本情報入力シート!M663="","",基本情報入力シート!M663)</f>
        <v/>
      </c>
      <c r="M629" s="107" t="str">
        <f>IF(基本情報入力シート!R663="","",基本情報入力シート!R663)</f>
        <v/>
      </c>
      <c r="N629" s="108" t="str">
        <f>IF(基本情報入力シート!W663="","",基本情報入力シート!W663)</f>
        <v/>
      </c>
      <c r="O629" s="109" t="str">
        <f>IF(基本情報入力シート!X663="","",基本情報入力シート!X663)</f>
        <v/>
      </c>
      <c r="P629" s="110" t="str">
        <f>IF(基本情報入力シート!Y663="","",基本情報入力シート!Y663)</f>
        <v/>
      </c>
      <c r="Q629" s="409"/>
      <c r="R629" s="111"/>
      <c r="S629" s="116"/>
      <c r="T629" s="112"/>
      <c r="U629" s="113"/>
      <c r="V629" s="135"/>
    </row>
    <row r="630" spans="1:22" ht="27.75" customHeight="1">
      <c r="A630" s="106">
        <f t="shared" si="9"/>
        <v>612</v>
      </c>
      <c r="B630" s="507" t="str">
        <f>IF(基本情報入力シート!C664="","",基本情報入力シート!C664)</f>
        <v/>
      </c>
      <c r="C630" s="508"/>
      <c r="D630" s="508"/>
      <c r="E630" s="508"/>
      <c r="F630" s="508"/>
      <c r="G630" s="508"/>
      <c r="H630" s="508"/>
      <c r="I630" s="508"/>
      <c r="J630" s="508"/>
      <c r="K630" s="509"/>
      <c r="L630" s="107" t="str">
        <f>IF(基本情報入力シート!M664="","",基本情報入力シート!M664)</f>
        <v/>
      </c>
      <c r="M630" s="107" t="str">
        <f>IF(基本情報入力シート!R664="","",基本情報入力シート!R664)</f>
        <v/>
      </c>
      <c r="N630" s="108" t="str">
        <f>IF(基本情報入力シート!W664="","",基本情報入力シート!W664)</f>
        <v/>
      </c>
      <c r="O630" s="109" t="str">
        <f>IF(基本情報入力シート!X664="","",基本情報入力シート!X664)</f>
        <v/>
      </c>
      <c r="P630" s="110" t="str">
        <f>IF(基本情報入力シート!Y664="","",基本情報入力シート!Y664)</f>
        <v/>
      </c>
      <c r="Q630" s="409"/>
      <c r="R630" s="111"/>
      <c r="S630" s="116"/>
      <c r="T630" s="112"/>
      <c r="U630" s="113"/>
      <c r="V630" s="135"/>
    </row>
    <row r="631" spans="1:22" ht="27.75" customHeight="1">
      <c r="A631" s="106">
        <f t="shared" si="9"/>
        <v>613</v>
      </c>
      <c r="B631" s="507" t="str">
        <f>IF(基本情報入力シート!C665="","",基本情報入力シート!C665)</f>
        <v/>
      </c>
      <c r="C631" s="508"/>
      <c r="D631" s="508"/>
      <c r="E631" s="508"/>
      <c r="F631" s="508"/>
      <c r="G631" s="508"/>
      <c r="H631" s="508"/>
      <c r="I631" s="508"/>
      <c r="J631" s="508"/>
      <c r="K631" s="509"/>
      <c r="L631" s="107" t="str">
        <f>IF(基本情報入力シート!M665="","",基本情報入力シート!M665)</f>
        <v/>
      </c>
      <c r="M631" s="107" t="str">
        <f>IF(基本情報入力シート!R665="","",基本情報入力シート!R665)</f>
        <v/>
      </c>
      <c r="N631" s="108" t="str">
        <f>IF(基本情報入力シート!W665="","",基本情報入力シート!W665)</f>
        <v/>
      </c>
      <c r="O631" s="109" t="str">
        <f>IF(基本情報入力シート!X665="","",基本情報入力シート!X665)</f>
        <v/>
      </c>
      <c r="P631" s="110" t="str">
        <f>IF(基本情報入力シート!Y665="","",基本情報入力シート!Y665)</f>
        <v/>
      </c>
      <c r="Q631" s="409"/>
      <c r="R631" s="111"/>
      <c r="S631" s="116"/>
      <c r="T631" s="112"/>
      <c r="U631" s="113"/>
      <c r="V631" s="135"/>
    </row>
    <row r="632" spans="1:22" ht="27.75" customHeight="1">
      <c r="A632" s="106">
        <f t="shared" si="9"/>
        <v>614</v>
      </c>
      <c r="B632" s="507" t="str">
        <f>IF(基本情報入力シート!C666="","",基本情報入力シート!C666)</f>
        <v/>
      </c>
      <c r="C632" s="508"/>
      <c r="D632" s="508"/>
      <c r="E632" s="508"/>
      <c r="F632" s="508"/>
      <c r="G632" s="508"/>
      <c r="H632" s="508"/>
      <c r="I632" s="508"/>
      <c r="J632" s="508"/>
      <c r="K632" s="509"/>
      <c r="L632" s="107" t="str">
        <f>IF(基本情報入力シート!M666="","",基本情報入力シート!M666)</f>
        <v/>
      </c>
      <c r="M632" s="107" t="str">
        <f>IF(基本情報入力シート!R666="","",基本情報入力シート!R666)</f>
        <v/>
      </c>
      <c r="N632" s="108" t="str">
        <f>IF(基本情報入力シート!W666="","",基本情報入力シート!W666)</f>
        <v/>
      </c>
      <c r="O632" s="109" t="str">
        <f>IF(基本情報入力シート!X666="","",基本情報入力シート!X666)</f>
        <v/>
      </c>
      <c r="P632" s="110" t="str">
        <f>IF(基本情報入力シート!Y666="","",基本情報入力シート!Y666)</f>
        <v/>
      </c>
      <c r="Q632" s="409"/>
      <c r="R632" s="111"/>
      <c r="S632" s="116"/>
      <c r="T632" s="112"/>
      <c r="U632" s="113"/>
      <c r="V632" s="135"/>
    </row>
    <row r="633" spans="1:22" ht="27.75" customHeight="1">
      <c r="A633" s="106">
        <f t="shared" si="9"/>
        <v>615</v>
      </c>
      <c r="B633" s="507" t="str">
        <f>IF(基本情報入力シート!C667="","",基本情報入力シート!C667)</f>
        <v/>
      </c>
      <c r="C633" s="508"/>
      <c r="D633" s="508"/>
      <c r="E633" s="508"/>
      <c r="F633" s="508"/>
      <c r="G633" s="508"/>
      <c r="H633" s="508"/>
      <c r="I633" s="508"/>
      <c r="J633" s="508"/>
      <c r="K633" s="509"/>
      <c r="L633" s="107" t="str">
        <f>IF(基本情報入力シート!M667="","",基本情報入力シート!M667)</f>
        <v/>
      </c>
      <c r="M633" s="107" t="str">
        <f>IF(基本情報入力シート!R667="","",基本情報入力シート!R667)</f>
        <v/>
      </c>
      <c r="N633" s="108" t="str">
        <f>IF(基本情報入力シート!W667="","",基本情報入力シート!W667)</f>
        <v/>
      </c>
      <c r="O633" s="109" t="str">
        <f>IF(基本情報入力シート!X667="","",基本情報入力シート!X667)</f>
        <v/>
      </c>
      <c r="P633" s="110" t="str">
        <f>IF(基本情報入力シート!Y667="","",基本情報入力シート!Y667)</f>
        <v/>
      </c>
      <c r="Q633" s="409"/>
      <c r="R633" s="111"/>
      <c r="S633" s="116"/>
      <c r="T633" s="112"/>
      <c r="U633" s="113"/>
      <c r="V633" s="135"/>
    </row>
    <row r="634" spans="1:22" ht="27.75" customHeight="1">
      <c r="A634" s="106">
        <f t="shared" ref="A634:A697" si="10">A633+1</f>
        <v>616</v>
      </c>
      <c r="B634" s="507" t="str">
        <f>IF(基本情報入力シート!C668="","",基本情報入力シート!C668)</f>
        <v/>
      </c>
      <c r="C634" s="508"/>
      <c r="D634" s="508"/>
      <c r="E634" s="508"/>
      <c r="F634" s="508"/>
      <c r="G634" s="508"/>
      <c r="H634" s="508"/>
      <c r="I634" s="508"/>
      <c r="J634" s="508"/>
      <c r="K634" s="509"/>
      <c r="L634" s="107" t="str">
        <f>IF(基本情報入力シート!M668="","",基本情報入力シート!M668)</f>
        <v/>
      </c>
      <c r="M634" s="107" t="str">
        <f>IF(基本情報入力シート!R668="","",基本情報入力シート!R668)</f>
        <v/>
      </c>
      <c r="N634" s="108" t="str">
        <f>IF(基本情報入力シート!W668="","",基本情報入力シート!W668)</f>
        <v/>
      </c>
      <c r="O634" s="109" t="str">
        <f>IF(基本情報入力シート!X668="","",基本情報入力シート!X668)</f>
        <v/>
      </c>
      <c r="P634" s="110" t="str">
        <f>IF(基本情報入力シート!Y668="","",基本情報入力シート!Y668)</f>
        <v/>
      </c>
      <c r="Q634" s="409"/>
      <c r="R634" s="111"/>
      <c r="S634" s="116"/>
      <c r="T634" s="112"/>
      <c r="U634" s="113"/>
      <c r="V634" s="135"/>
    </row>
    <row r="635" spans="1:22" ht="27.75" customHeight="1">
      <c r="A635" s="106">
        <f t="shared" si="10"/>
        <v>617</v>
      </c>
      <c r="B635" s="507" t="str">
        <f>IF(基本情報入力シート!C669="","",基本情報入力シート!C669)</f>
        <v/>
      </c>
      <c r="C635" s="508"/>
      <c r="D635" s="508"/>
      <c r="E635" s="508"/>
      <c r="F635" s="508"/>
      <c r="G635" s="508"/>
      <c r="H635" s="508"/>
      <c r="I635" s="508"/>
      <c r="J635" s="508"/>
      <c r="K635" s="509"/>
      <c r="L635" s="107" t="str">
        <f>IF(基本情報入力シート!M669="","",基本情報入力シート!M669)</f>
        <v/>
      </c>
      <c r="M635" s="107" t="str">
        <f>IF(基本情報入力シート!R669="","",基本情報入力シート!R669)</f>
        <v/>
      </c>
      <c r="N635" s="108" t="str">
        <f>IF(基本情報入力シート!W669="","",基本情報入力シート!W669)</f>
        <v/>
      </c>
      <c r="O635" s="109" t="str">
        <f>IF(基本情報入力シート!X669="","",基本情報入力シート!X669)</f>
        <v/>
      </c>
      <c r="P635" s="110" t="str">
        <f>IF(基本情報入力シート!Y669="","",基本情報入力シート!Y669)</f>
        <v/>
      </c>
      <c r="Q635" s="409"/>
      <c r="R635" s="111"/>
      <c r="S635" s="116"/>
      <c r="T635" s="112"/>
      <c r="U635" s="113"/>
      <c r="V635" s="135"/>
    </row>
    <row r="636" spans="1:22" ht="27.75" customHeight="1">
      <c r="A636" s="106">
        <f t="shared" si="10"/>
        <v>618</v>
      </c>
      <c r="B636" s="507" t="str">
        <f>IF(基本情報入力シート!C670="","",基本情報入力シート!C670)</f>
        <v/>
      </c>
      <c r="C636" s="508"/>
      <c r="D636" s="508"/>
      <c r="E636" s="508"/>
      <c r="F636" s="508"/>
      <c r="G636" s="508"/>
      <c r="H636" s="508"/>
      <c r="I636" s="508"/>
      <c r="J636" s="508"/>
      <c r="K636" s="509"/>
      <c r="L636" s="107" t="str">
        <f>IF(基本情報入力シート!M670="","",基本情報入力シート!M670)</f>
        <v/>
      </c>
      <c r="M636" s="107" t="str">
        <f>IF(基本情報入力シート!R670="","",基本情報入力シート!R670)</f>
        <v/>
      </c>
      <c r="N636" s="108" t="str">
        <f>IF(基本情報入力シート!W670="","",基本情報入力シート!W670)</f>
        <v/>
      </c>
      <c r="O636" s="109" t="str">
        <f>IF(基本情報入力シート!X670="","",基本情報入力シート!X670)</f>
        <v/>
      </c>
      <c r="P636" s="110" t="str">
        <f>IF(基本情報入力シート!Y670="","",基本情報入力シート!Y670)</f>
        <v/>
      </c>
      <c r="Q636" s="409"/>
      <c r="R636" s="111"/>
      <c r="S636" s="116"/>
      <c r="T636" s="112"/>
      <c r="U636" s="113"/>
      <c r="V636" s="135"/>
    </row>
    <row r="637" spans="1:22" ht="27.75" customHeight="1">
      <c r="A637" s="106">
        <f t="shared" si="10"/>
        <v>619</v>
      </c>
      <c r="B637" s="507" t="str">
        <f>IF(基本情報入力シート!C671="","",基本情報入力シート!C671)</f>
        <v/>
      </c>
      <c r="C637" s="508"/>
      <c r="D637" s="508"/>
      <c r="E637" s="508"/>
      <c r="F637" s="508"/>
      <c r="G637" s="508"/>
      <c r="H637" s="508"/>
      <c r="I637" s="508"/>
      <c r="J637" s="508"/>
      <c r="K637" s="509"/>
      <c r="L637" s="107" t="str">
        <f>IF(基本情報入力シート!M671="","",基本情報入力シート!M671)</f>
        <v/>
      </c>
      <c r="M637" s="107" t="str">
        <f>IF(基本情報入力シート!R671="","",基本情報入力シート!R671)</f>
        <v/>
      </c>
      <c r="N637" s="108" t="str">
        <f>IF(基本情報入力シート!W671="","",基本情報入力シート!W671)</f>
        <v/>
      </c>
      <c r="O637" s="109" t="str">
        <f>IF(基本情報入力シート!X671="","",基本情報入力シート!X671)</f>
        <v/>
      </c>
      <c r="P637" s="110" t="str">
        <f>IF(基本情報入力シート!Y671="","",基本情報入力シート!Y671)</f>
        <v/>
      </c>
      <c r="Q637" s="409"/>
      <c r="R637" s="111"/>
      <c r="S637" s="116"/>
      <c r="T637" s="112"/>
      <c r="U637" s="113"/>
      <c r="V637" s="135"/>
    </row>
    <row r="638" spans="1:22" ht="27.75" customHeight="1">
      <c r="A638" s="106">
        <f t="shared" si="10"/>
        <v>620</v>
      </c>
      <c r="B638" s="507" t="str">
        <f>IF(基本情報入力シート!C672="","",基本情報入力シート!C672)</f>
        <v/>
      </c>
      <c r="C638" s="508"/>
      <c r="D638" s="508"/>
      <c r="E638" s="508"/>
      <c r="F638" s="508"/>
      <c r="G638" s="508"/>
      <c r="H638" s="508"/>
      <c r="I638" s="508"/>
      <c r="J638" s="508"/>
      <c r="K638" s="509"/>
      <c r="L638" s="107" t="str">
        <f>IF(基本情報入力シート!M672="","",基本情報入力シート!M672)</f>
        <v/>
      </c>
      <c r="M638" s="107" t="str">
        <f>IF(基本情報入力シート!R672="","",基本情報入力シート!R672)</f>
        <v/>
      </c>
      <c r="N638" s="108" t="str">
        <f>IF(基本情報入力シート!W672="","",基本情報入力シート!W672)</f>
        <v/>
      </c>
      <c r="O638" s="109" t="str">
        <f>IF(基本情報入力シート!X672="","",基本情報入力シート!X672)</f>
        <v/>
      </c>
      <c r="P638" s="110" t="str">
        <f>IF(基本情報入力シート!Y672="","",基本情報入力シート!Y672)</f>
        <v/>
      </c>
      <c r="Q638" s="409"/>
      <c r="R638" s="111"/>
      <c r="S638" s="116"/>
      <c r="T638" s="112"/>
      <c r="U638" s="113"/>
      <c r="V638" s="135"/>
    </row>
    <row r="639" spans="1:22" ht="27.75" customHeight="1">
      <c r="A639" s="106">
        <f t="shared" si="10"/>
        <v>621</v>
      </c>
      <c r="B639" s="507" t="str">
        <f>IF(基本情報入力シート!C673="","",基本情報入力シート!C673)</f>
        <v/>
      </c>
      <c r="C639" s="508"/>
      <c r="D639" s="508"/>
      <c r="E639" s="508"/>
      <c r="F639" s="508"/>
      <c r="G639" s="508"/>
      <c r="H639" s="508"/>
      <c r="I639" s="508"/>
      <c r="J639" s="508"/>
      <c r="K639" s="509"/>
      <c r="L639" s="107" t="str">
        <f>IF(基本情報入力シート!M673="","",基本情報入力シート!M673)</f>
        <v/>
      </c>
      <c r="M639" s="107" t="str">
        <f>IF(基本情報入力シート!R673="","",基本情報入力シート!R673)</f>
        <v/>
      </c>
      <c r="N639" s="108" t="str">
        <f>IF(基本情報入力シート!W673="","",基本情報入力シート!W673)</f>
        <v/>
      </c>
      <c r="O639" s="109" t="str">
        <f>IF(基本情報入力シート!X673="","",基本情報入力シート!X673)</f>
        <v/>
      </c>
      <c r="P639" s="110" t="str">
        <f>IF(基本情報入力シート!Y673="","",基本情報入力シート!Y673)</f>
        <v/>
      </c>
      <c r="Q639" s="409"/>
      <c r="R639" s="111"/>
      <c r="S639" s="116"/>
      <c r="T639" s="112"/>
      <c r="U639" s="113"/>
      <c r="V639" s="135"/>
    </row>
    <row r="640" spans="1:22" ht="27.75" customHeight="1">
      <c r="A640" s="106">
        <f t="shared" si="10"/>
        <v>622</v>
      </c>
      <c r="B640" s="507" t="str">
        <f>IF(基本情報入力シート!C674="","",基本情報入力シート!C674)</f>
        <v/>
      </c>
      <c r="C640" s="508"/>
      <c r="D640" s="508"/>
      <c r="E640" s="508"/>
      <c r="F640" s="508"/>
      <c r="G640" s="508"/>
      <c r="H640" s="508"/>
      <c r="I640" s="508"/>
      <c r="J640" s="508"/>
      <c r="K640" s="509"/>
      <c r="L640" s="107" t="str">
        <f>IF(基本情報入力シート!M674="","",基本情報入力シート!M674)</f>
        <v/>
      </c>
      <c r="M640" s="107" t="str">
        <f>IF(基本情報入力シート!R674="","",基本情報入力シート!R674)</f>
        <v/>
      </c>
      <c r="N640" s="108" t="str">
        <f>IF(基本情報入力シート!W674="","",基本情報入力シート!W674)</f>
        <v/>
      </c>
      <c r="O640" s="109" t="str">
        <f>IF(基本情報入力シート!X674="","",基本情報入力シート!X674)</f>
        <v/>
      </c>
      <c r="P640" s="110" t="str">
        <f>IF(基本情報入力シート!Y674="","",基本情報入力シート!Y674)</f>
        <v/>
      </c>
      <c r="Q640" s="409"/>
      <c r="R640" s="111"/>
      <c r="S640" s="116"/>
      <c r="T640" s="112"/>
      <c r="U640" s="113"/>
      <c r="V640" s="135"/>
    </row>
    <row r="641" spans="1:22" ht="27.75" customHeight="1">
      <c r="A641" s="106">
        <f t="shared" si="10"/>
        <v>623</v>
      </c>
      <c r="B641" s="507" t="str">
        <f>IF(基本情報入力シート!C675="","",基本情報入力シート!C675)</f>
        <v/>
      </c>
      <c r="C641" s="508"/>
      <c r="D641" s="508"/>
      <c r="E641" s="508"/>
      <c r="F641" s="508"/>
      <c r="G641" s="508"/>
      <c r="H641" s="508"/>
      <c r="I641" s="508"/>
      <c r="J641" s="508"/>
      <c r="K641" s="509"/>
      <c r="L641" s="107" t="str">
        <f>IF(基本情報入力シート!M675="","",基本情報入力シート!M675)</f>
        <v/>
      </c>
      <c r="M641" s="107" t="str">
        <f>IF(基本情報入力シート!R675="","",基本情報入力シート!R675)</f>
        <v/>
      </c>
      <c r="N641" s="108" t="str">
        <f>IF(基本情報入力シート!W675="","",基本情報入力シート!W675)</f>
        <v/>
      </c>
      <c r="O641" s="109" t="str">
        <f>IF(基本情報入力シート!X675="","",基本情報入力シート!X675)</f>
        <v/>
      </c>
      <c r="P641" s="110" t="str">
        <f>IF(基本情報入力シート!Y675="","",基本情報入力シート!Y675)</f>
        <v/>
      </c>
      <c r="Q641" s="409"/>
      <c r="R641" s="111"/>
      <c r="S641" s="116"/>
      <c r="T641" s="112"/>
      <c r="U641" s="113"/>
      <c r="V641" s="135"/>
    </row>
    <row r="642" spans="1:22" ht="27.75" customHeight="1">
      <c r="A642" s="106">
        <f t="shared" si="10"/>
        <v>624</v>
      </c>
      <c r="B642" s="507" t="str">
        <f>IF(基本情報入力シート!C676="","",基本情報入力シート!C676)</f>
        <v/>
      </c>
      <c r="C642" s="508"/>
      <c r="D642" s="508"/>
      <c r="E642" s="508"/>
      <c r="F642" s="508"/>
      <c r="G642" s="508"/>
      <c r="H642" s="508"/>
      <c r="I642" s="508"/>
      <c r="J642" s="508"/>
      <c r="K642" s="509"/>
      <c r="L642" s="107" t="str">
        <f>IF(基本情報入力シート!M676="","",基本情報入力シート!M676)</f>
        <v/>
      </c>
      <c r="M642" s="107" t="str">
        <f>IF(基本情報入力シート!R676="","",基本情報入力シート!R676)</f>
        <v/>
      </c>
      <c r="N642" s="108" t="str">
        <f>IF(基本情報入力シート!W676="","",基本情報入力シート!W676)</f>
        <v/>
      </c>
      <c r="O642" s="109" t="str">
        <f>IF(基本情報入力シート!X676="","",基本情報入力シート!X676)</f>
        <v/>
      </c>
      <c r="P642" s="110" t="str">
        <f>IF(基本情報入力シート!Y676="","",基本情報入力シート!Y676)</f>
        <v/>
      </c>
      <c r="Q642" s="409"/>
      <c r="R642" s="111"/>
      <c r="S642" s="116"/>
      <c r="T642" s="112"/>
      <c r="U642" s="113"/>
      <c r="V642" s="135"/>
    </row>
    <row r="643" spans="1:22" ht="27.75" customHeight="1">
      <c r="A643" s="106">
        <f t="shared" si="10"/>
        <v>625</v>
      </c>
      <c r="B643" s="507" t="str">
        <f>IF(基本情報入力シート!C677="","",基本情報入力シート!C677)</f>
        <v/>
      </c>
      <c r="C643" s="508"/>
      <c r="D643" s="508"/>
      <c r="E643" s="508"/>
      <c r="F643" s="508"/>
      <c r="G643" s="508"/>
      <c r="H643" s="508"/>
      <c r="I643" s="508"/>
      <c r="J643" s="508"/>
      <c r="K643" s="509"/>
      <c r="L643" s="107" t="str">
        <f>IF(基本情報入力シート!M677="","",基本情報入力シート!M677)</f>
        <v/>
      </c>
      <c r="M643" s="107" t="str">
        <f>IF(基本情報入力シート!R677="","",基本情報入力シート!R677)</f>
        <v/>
      </c>
      <c r="N643" s="108" t="str">
        <f>IF(基本情報入力シート!W677="","",基本情報入力シート!W677)</f>
        <v/>
      </c>
      <c r="O643" s="109" t="str">
        <f>IF(基本情報入力シート!X677="","",基本情報入力シート!X677)</f>
        <v/>
      </c>
      <c r="P643" s="110" t="str">
        <f>IF(基本情報入力シート!Y677="","",基本情報入力シート!Y677)</f>
        <v/>
      </c>
      <c r="Q643" s="409"/>
      <c r="R643" s="111"/>
      <c r="S643" s="116"/>
      <c r="T643" s="112"/>
      <c r="U643" s="113"/>
      <c r="V643" s="135"/>
    </row>
    <row r="644" spans="1:22" ht="27.75" customHeight="1">
      <c r="A644" s="106">
        <f t="shared" si="10"/>
        <v>626</v>
      </c>
      <c r="B644" s="507" t="str">
        <f>IF(基本情報入力シート!C678="","",基本情報入力シート!C678)</f>
        <v/>
      </c>
      <c r="C644" s="508"/>
      <c r="D644" s="508"/>
      <c r="E644" s="508"/>
      <c r="F644" s="508"/>
      <c r="G644" s="508"/>
      <c r="H644" s="508"/>
      <c r="I644" s="508"/>
      <c r="J644" s="508"/>
      <c r="K644" s="509"/>
      <c r="L644" s="107" t="str">
        <f>IF(基本情報入力シート!M678="","",基本情報入力シート!M678)</f>
        <v/>
      </c>
      <c r="M644" s="107" t="str">
        <f>IF(基本情報入力シート!R678="","",基本情報入力シート!R678)</f>
        <v/>
      </c>
      <c r="N644" s="108" t="str">
        <f>IF(基本情報入力シート!W678="","",基本情報入力シート!W678)</f>
        <v/>
      </c>
      <c r="O644" s="109" t="str">
        <f>IF(基本情報入力シート!X678="","",基本情報入力シート!X678)</f>
        <v/>
      </c>
      <c r="P644" s="110" t="str">
        <f>IF(基本情報入力シート!Y678="","",基本情報入力シート!Y678)</f>
        <v/>
      </c>
      <c r="Q644" s="409"/>
      <c r="R644" s="111"/>
      <c r="S644" s="116"/>
      <c r="T644" s="112"/>
      <c r="U644" s="113"/>
      <c r="V644" s="135"/>
    </row>
    <row r="645" spans="1:22" ht="27.75" customHeight="1">
      <c r="A645" s="106">
        <f t="shared" si="10"/>
        <v>627</v>
      </c>
      <c r="B645" s="507" t="str">
        <f>IF(基本情報入力シート!C679="","",基本情報入力シート!C679)</f>
        <v/>
      </c>
      <c r="C645" s="508"/>
      <c r="D645" s="508"/>
      <c r="E645" s="508"/>
      <c r="F645" s="508"/>
      <c r="G645" s="508"/>
      <c r="H645" s="508"/>
      <c r="I645" s="508"/>
      <c r="J645" s="508"/>
      <c r="K645" s="509"/>
      <c r="L645" s="107" t="str">
        <f>IF(基本情報入力シート!M679="","",基本情報入力シート!M679)</f>
        <v/>
      </c>
      <c r="M645" s="107" t="str">
        <f>IF(基本情報入力シート!R679="","",基本情報入力シート!R679)</f>
        <v/>
      </c>
      <c r="N645" s="108" t="str">
        <f>IF(基本情報入力シート!W679="","",基本情報入力シート!W679)</f>
        <v/>
      </c>
      <c r="O645" s="109" t="str">
        <f>IF(基本情報入力シート!X679="","",基本情報入力シート!X679)</f>
        <v/>
      </c>
      <c r="P645" s="110" t="str">
        <f>IF(基本情報入力シート!Y679="","",基本情報入力シート!Y679)</f>
        <v/>
      </c>
      <c r="Q645" s="409"/>
      <c r="R645" s="111"/>
      <c r="S645" s="116"/>
      <c r="T645" s="112"/>
      <c r="U645" s="113"/>
      <c r="V645" s="135"/>
    </row>
    <row r="646" spans="1:22" ht="27.75" customHeight="1">
      <c r="A646" s="106">
        <f t="shared" si="10"/>
        <v>628</v>
      </c>
      <c r="B646" s="507" t="str">
        <f>IF(基本情報入力シート!C680="","",基本情報入力シート!C680)</f>
        <v/>
      </c>
      <c r="C646" s="508"/>
      <c r="D646" s="508"/>
      <c r="E646" s="508"/>
      <c r="F646" s="508"/>
      <c r="G646" s="508"/>
      <c r="H646" s="508"/>
      <c r="I646" s="508"/>
      <c r="J646" s="508"/>
      <c r="K646" s="509"/>
      <c r="L646" s="107" t="str">
        <f>IF(基本情報入力シート!M680="","",基本情報入力シート!M680)</f>
        <v/>
      </c>
      <c r="M646" s="107" t="str">
        <f>IF(基本情報入力シート!R680="","",基本情報入力シート!R680)</f>
        <v/>
      </c>
      <c r="N646" s="108" t="str">
        <f>IF(基本情報入力シート!W680="","",基本情報入力シート!W680)</f>
        <v/>
      </c>
      <c r="O646" s="109" t="str">
        <f>IF(基本情報入力シート!X680="","",基本情報入力シート!X680)</f>
        <v/>
      </c>
      <c r="P646" s="110" t="str">
        <f>IF(基本情報入力シート!Y680="","",基本情報入力シート!Y680)</f>
        <v/>
      </c>
      <c r="Q646" s="409"/>
      <c r="R646" s="111"/>
      <c r="S646" s="116"/>
      <c r="T646" s="112"/>
      <c r="U646" s="113"/>
      <c r="V646" s="135"/>
    </row>
    <row r="647" spans="1:22" ht="27.75" customHeight="1">
      <c r="A647" s="106">
        <f t="shared" si="10"/>
        <v>629</v>
      </c>
      <c r="B647" s="507" t="str">
        <f>IF(基本情報入力シート!C681="","",基本情報入力シート!C681)</f>
        <v/>
      </c>
      <c r="C647" s="508"/>
      <c r="D647" s="508"/>
      <c r="E647" s="508"/>
      <c r="F647" s="508"/>
      <c r="G647" s="508"/>
      <c r="H647" s="508"/>
      <c r="I647" s="508"/>
      <c r="J647" s="508"/>
      <c r="K647" s="509"/>
      <c r="L647" s="107" t="str">
        <f>IF(基本情報入力シート!M681="","",基本情報入力シート!M681)</f>
        <v/>
      </c>
      <c r="M647" s="107" t="str">
        <f>IF(基本情報入力シート!R681="","",基本情報入力シート!R681)</f>
        <v/>
      </c>
      <c r="N647" s="108" t="str">
        <f>IF(基本情報入力シート!W681="","",基本情報入力シート!W681)</f>
        <v/>
      </c>
      <c r="O647" s="109" t="str">
        <f>IF(基本情報入力シート!X681="","",基本情報入力シート!X681)</f>
        <v/>
      </c>
      <c r="P647" s="110" t="str">
        <f>IF(基本情報入力シート!Y681="","",基本情報入力シート!Y681)</f>
        <v/>
      </c>
      <c r="Q647" s="409"/>
      <c r="R647" s="111"/>
      <c r="S647" s="116"/>
      <c r="T647" s="112"/>
      <c r="U647" s="113"/>
      <c r="V647" s="135"/>
    </row>
    <row r="648" spans="1:22" ht="27.75" customHeight="1">
      <c r="A648" s="106">
        <f t="shared" si="10"/>
        <v>630</v>
      </c>
      <c r="B648" s="507" t="str">
        <f>IF(基本情報入力シート!C682="","",基本情報入力シート!C682)</f>
        <v/>
      </c>
      <c r="C648" s="508"/>
      <c r="D648" s="508"/>
      <c r="E648" s="508"/>
      <c r="F648" s="508"/>
      <c r="G648" s="508"/>
      <c r="H648" s="508"/>
      <c r="I648" s="508"/>
      <c r="J648" s="508"/>
      <c r="K648" s="509"/>
      <c r="L648" s="107" t="str">
        <f>IF(基本情報入力シート!M682="","",基本情報入力シート!M682)</f>
        <v/>
      </c>
      <c r="M648" s="107" t="str">
        <f>IF(基本情報入力シート!R682="","",基本情報入力シート!R682)</f>
        <v/>
      </c>
      <c r="N648" s="108" t="str">
        <f>IF(基本情報入力シート!W682="","",基本情報入力シート!W682)</f>
        <v/>
      </c>
      <c r="O648" s="109" t="str">
        <f>IF(基本情報入力シート!X682="","",基本情報入力シート!X682)</f>
        <v/>
      </c>
      <c r="P648" s="110" t="str">
        <f>IF(基本情報入力シート!Y682="","",基本情報入力シート!Y682)</f>
        <v/>
      </c>
      <c r="Q648" s="409"/>
      <c r="R648" s="111"/>
      <c r="S648" s="116"/>
      <c r="T648" s="112"/>
      <c r="U648" s="113"/>
      <c r="V648" s="135"/>
    </row>
    <row r="649" spans="1:22" ht="27.75" customHeight="1">
      <c r="A649" s="106">
        <f t="shared" si="10"/>
        <v>631</v>
      </c>
      <c r="B649" s="507" t="str">
        <f>IF(基本情報入力シート!C683="","",基本情報入力シート!C683)</f>
        <v/>
      </c>
      <c r="C649" s="508"/>
      <c r="D649" s="508"/>
      <c r="E649" s="508"/>
      <c r="F649" s="508"/>
      <c r="G649" s="508"/>
      <c r="H649" s="508"/>
      <c r="I649" s="508"/>
      <c r="J649" s="508"/>
      <c r="K649" s="509"/>
      <c r="L649" s="107" t="str">
        <f>IF(基本情報入力シート!M683="","",基本情報入力シート!M683)</f>
        <v/>
      </c>
      <c r="M649" s="107" t="str">
        <f>IF(基本情報入力シート!R683="","",基本情報入力シート!R683)</f>
        <v/>
      </c>
      <c r="N649" s="108" t="str">
        <f>IF(基本情報入力シート!W683="","",基本情報入力シート!W683)</f>
        <v/>
      </c>
      <c r="O649" s="109" t="str">
        <f>IF(基本情報入力シート!X683="","",基本情報入力シート!X683)</f>
        <v/>
      </c>
      <c r="P649" s="110" t="str">
        <f>IF(基本情報入力シート!Y683="","",基本情報入力シート!Y683)</f>
        <v/>
      </c>
      <c r="Q649" s="409"/>
      <c r="R649" s="111"/>
      <c r="S649" s="116"/>
      <c r="T649" s="112"/>
      <c r="U649" s="113"/>
      <c r="V649" s="135"/>
    </row>
    <row r="650" spans="1:22" ht="27.75" customHeight="1">
      <c r="A650" s="106">
        <f t="shared" si="10"/>
        <v>632</v>
      </c>
      <c r="B650" s="507" t="str">
        <f>IF(基本情報入力シート!C684="","",基本情報入力シート!C684)</f>
        <v/>
      </c>
      <c r="C650" s="508"/>
      <c r="D650" s="508"/>
      <c r="E650" s="508"/>
      <c r="F650" s="508"/>
      <c r="G650" s="508"/>
      <c r="H650" s="508"/>
      <c r="I650" s="508"/>
      <c r="J650" s="508"/>
      <c r="K650" s="509"/>
      <c r="L650" s="107" t="str">
        <f>IF(基本情報入力シート!M684="","",基本情報入力シート!M684)</f>
        <v/>
      </c>
      <c r="M650" s="107" t="str">
        <f>IF(基本情報入力シート!R684="","",基本情報入力シート!R684)</f>
        <v/>
      </c>
      <c r="N650" s="108" t="str">
        <f>IF(基本情報入力シート!W684="","",基本情報入力シート!W684)</f>
        <v/>
      </c>
      <c r="O650" s="109" t="str">
        <f>IF(基本情報入力シート!X684="","",基本情報入力シート!X684)</f>
        <v/>
      </c>
      <c r="P650" s="110" t="str">
        <f>IF(基本情報入力シート!Y684="","",基本情報入力シート!Y684)</f>
        <v/>
      </c>
      <c r="Q650" s="409"/>
      <c r="R650" s="111"/>
      <c r="S650" s="116"/>
      <c r="T650" s="112"/>
      <c r="U650" s="113"/>
      <c r="V650" s="135"/>
    </row>
    <row r="651" spans="1:22" ht="27.75" customHeight="1">
      <c r="A651" s="106">
        <f t="shared" si="10"/>
        <v>633</v>
      </c>
      <c r="B651" s="507" t="str">
        <f>IF(基本情報入力シート!C685="","",基本情報入力シート!C685)</f>
        <v/>
      </c>
      <c r="C651" s="508"/>
      <c r="D651" s="508"/>
      <c r="E651" s="508"/>
      <c r="F651" s="508"/>
      <c r="G651" s="508"/>
      <c r="H651" s="508"/>
      <c r="I651" s="508"/>
      <c r="J651" s="508"/>
      <c r="K651" s="509"/>
      <c r="L651" s="107" t="str">
        <f>IF(基本情報入力シート!M685="","",基本情報入力シート!M685)</f>
        <v/>
      </c>
      <c r="M651" s="107" t="str">
        <f>IF(基本情報入力シート!R685="","",基本情報入力シート!R685)</f>
        <v/>
      </c>
      <c r="N651" s="108" t="str">
        <f>IF(基本情報入力シート!W685="","",基本情報入力シート!W685)</f>
        <v/>
      </c>
      <c r="O651" s="109" t="str">
        <f>IF(基本情報入力シート!X685="","",基本情報入力シート!X685)</f>
        <v/>
      </c>
      <c r="P651" s="110" t="str">
        <f>IF(基本情報入力シート!Y685="","",基本情報入力シート!Y685)</f>
        <v/>
      </c>
      <c r="Q651" s="409"/>
      <c r="R651" s="111"/>
      <c r="S651" s="116"/>
      <c r="T651" s="112"/>
      <c r="U651" s="113"/>
      <c r="V651" s="135"/>
    </row>
    <row r="652" spans="1:22" ht="27.75" customHeight="1">
      <c r="A652" s="106">
        <f t="shared" si="10"/>
        <v>634</v>
      </c>
      <c r="B652" s="507" t="str">
        <f>IF(基本情報入力シート!C686="","",基本情報入力シート!C686)</f>
        <v/>
      </c>
      <c r="C652" s="508"/>
      <c r="D652" s="508"/>
      <c r="E652" s="508"/>
      <c r="F652" s="508"/>
      <c r="G652" s="508"/>
      <c r="H652" s="508"/>
      <c r="I652" s="508"/>
      <c r="J652" s="508"/>
      <c r="K652" s="509"/>
      <c r="L652" s="107" t="str">
        <f>IF(基本情報入力シート!M686="","",基本情報入力シート!M686)</f>
        <v/>
      </c>
      <c r="M652" s="107" t="str">
        <f>IF(基本情報入力シート!R686="","",基本情報入力シート!R686)</f>
        <v/>
      </c>
      <c r="N652" s="108" t="str">
        <f>IF(基本情報入力シート!W686="","",基本情報入力シート!W686)</f>
        <v/>
      </c>
      <c r="O652" s="109" t="str">
        <f>IF(基本情報入力シート!X686="","",基本情報入力シート!X686)</f>
        <v/>
      </c>
      <c r="P652" s="110" t="str">
        <f>IF(基本情報入力シート!Y686="","",基本情報入力シート!Y686)</f>
        <v/>
      </c>
      <c r="Q652" s="409"/>
      <c r="R652" s="111"/>
      <c r="S652" s="116"/>
      <c r="T652" s="112"/>
      <c r="U652" s="113"/>
      <c r="V652" s="135"/>
    </row>
    <row r="653" spans="1:22" ht="27.75" customHeight="1">
      <c r="A653" s="106">
        <f t="shared" si="10"/>
        <v>635</v>
      </c>
      <c r="B653" s="507" t="str">
        <f>IF(基本情報入力シート!C687="","",基本情報入力シート!C687)</f>
        <v/>
      </c>
      <c r="C653" s="508"/>
      <c r="D653" s="508"/>
      <c r="E653" s="508"/>
      <c r="F653" s="508"/>
      <c r="G653" s="508"/>
      <c r="H653" s="508"/>
      <c r="I653" s="508"/>
      <c r="J653" s="508"/>
      <c r="K653" s="509"/>
      <c r="L653" s="107" t="str">
        <f>IF(基本情報入力シート!M687="","",基本情報入力シート!M687)</f>
        <v/>
      </c>
      <c r="M653" s="107" t="str">
        <f>IF(基本情報入力シート!R687="","",基本情報入力シート!R687)</f>
        <v/>
      </c>
      <c r="N653" s="108" t="str">
        <f>IF(基本情報入力シート!W687="","",基本情報入力シート!W687)</f>
        <v/>
      </c>
      <c r="O653" s="109" t="str">
        <f>IF(基本情報入力シート!X687="","",基本情報入力シート!X687)</f>
        <v/>
      </c>
      <c r="P653" s="110" t="str">
        <f>IF(基本情報入力シート!Y687="","",基本情報入力シート!Y687)</f>
        <v/>
      </c>
      <c r="Q653" s="409"/>
      <c r="R653" s="111"/>
      <c r="S653" s="116"/>
      <c r="T653" s="112"/>
      <c r="U653" s="113"/>
      <c r="V653" s="135"/>
    </row>
    <row r="654" spans="1:22" ht="27.75" customHeight="1">
      <c r="A654" s="106">
        <f t="shared" si="10"/>
        <v>636</v>
      </c>
      <c r="B654" s="507" t="str">
        <f>IF(基本情報入力シート!C688="","",基本情報入力シート!C688)</f>
        <v/>
      </c>
      <c r="C654" s="508"/>
      <c r="D654" s="508"/>
      <c r="E654" s="508"/>
      <c r="F654" s="508"/>
      <c r="G654" s="508"/>
      <c r="H654" s="508"/>
      <c r="I654" s="508"/>
      <c r="J654" s="508"/>
      <c r="K654" s="509"/>
      <c r="L654" s="107" t="str">
        <f>IF(基本情報入力シート!M688="","",基本情報入力シート!M688)</f>
        <v/>
      </c>
      <c r="M654" s="107" t="str">
        <f>IF(基本情報入力シート!R688="","",基本情報入力シート!R688)</f>
        <v/>
      </c>
      <c r="N654" s="108" t="str">
        <f>IF(基本情報入力シート!W688="","",基本情報入力シート!W688)</f>
        <v/>
      </c>
      <c r="O654" s="109" t="str">
        <f>IF(基本情報入力シート!X688="","",基本情報入力シート!X688)</f>
        <v/>
      </c>
      <c r="P654" s="110" t="str">
        <f>IF(基本情報入力シート!Y688="","",基本情報入力シート!Y688)</f>
        <v/>
      </c>
      <c r="Q654" s="409"/>
      <c r="R654" s="111"/>
      <c r="S654" s="116"/>
      <c r="T654" s="112"/>
      <c r="U654" s="113"/>
      <c r="V654" s="135"/>
    </row>
    <row r="655" spans="1:22" ht="27.75" customHeight="1">
      <c r="A655" s="106">
        <f t="shared" si="10"/>
        <v>637</v>
      </c>
      <c r="B655" s="507" t="str">
        <f>IF(基本情報入力シート!C689="","",基本情報入力シート!C689)</f>
        <v/>
      </c>
      <c r="C655" s="508"/>
      <c r="D655" s="508"/>
      <c r="E655" s="508"/>
      <c r="F655" s="508"/>
      <c r="G655" s="508"/>
      <c r="H655" s="508"/>
      <c r="I655" s="508"/>
      <c r="J655" s="508"/>
      <c r="K655" s="509"/>
      <c r="L655" s="107" t="str">
        <f>IF(基本情報入力シート!M689="","",基本情報入力シート!M689)</f>
        <v/>
      </c>
      <c r="M655" s="107" t="str">
        <f>IF(基本情報入力シート!R689="","",基本情報入力シート!R689)</f>
        <v/>
      </c>
      <c r="N655" s="108" t="str">
        <f>IF(基本情報入力シート!W689="","",基本情報入力シート!W689)</f>
        <v/>
      </c>
      <c r="O655" s="109" t="str">
        <f>IF(基本情報入力シート!X689="","",基本情報入力シート!X689)</f>
        <v/>
      </c>
      <c r="P655" s="110" t="str">
        <f>IF(基本情報入力シート!Y689="","",基本情報入力シート!Y689)</f>
        <v/>
      </c>
      <c r="Q655" s="409"/>
      <c r="R655" s="111"/>
      <c r="S655" s="116"/>
      <c r="T655" s="112"/>
      <c r="U655" s="113"/>
      <c r="V655" s="135"/>
    </row>
    <row r="656" spans="1:22" ht="27.75" customHeight="1">
      <c r="A656" s="106">
        <f t="shared" si="10"/>
        <v>638</v>
      </c>
      <c r="B656" s="507" t="str">
        <f>IF(基本情報入力シート!C690="","",基本情報入力シート!C690)</f>
        <v/>
      </c>
      <c r="C656" s="508"/>
      <c r="D656" s="508"/>
      <c r="E656" s="508"/>
      <c r="F656" s="508"/>
      <c r="G656" s="508"/>
      <c r="H656" s="508"/>
      <c r="I656" s="508"/>
      <c r="J656" s="508"/>
      <c r="K656" s="509"/>
      <c r="L656" s="107" t="str">
        <f>IF(基本情報入力シート!M690="","",基本情報入力シート!M690)</f>
        <v/>
      </c>
      <c r="M656" s="107" t="str">
        <f>IF(基本情報入力シート!R690="","",基本情報入力シート!R690)</f>
        <v/>
      </c>
      <c r="N656" s="108" t="str">
        <f>IF(基本情報入力シート!W690="","",基本情報入力シート!W690)</f>
        <v/>
      </c>
      <c r="O656" s="109" t="str">
        <f>IF(基本情報入力シート!X690="","",基本情報入力シート!X690)</f>
        <v/>
      </c>
      <c r="P656" s="110" t="str">
        <f>IF(基本情報入力シート!Y690="","",基本情報入力シート!Y690)</f>
        <v/>
      </c>
      <c r="Q656" s="409"/>
      <c r="R656" s="111"/>
      <c r="S656" s="116"/>
      <c r="T656" s="112"/>
      <c r="U656" s="113"/>
      <c r="V656" s="135"/>
    </row>
    <row r="657" spans="1:22" ht="27.75" customHeight="1">
      <c r="A657" s="106">
        <f t="shared" si="10"/>
        <v>639</v>
      </c>
      <c r="B657" s="507" t="str">
        <f>IF(基本情報入力シート!C691="","",基本情報入力シート!C691)</f>
        <v/>
      </c>
      <c r="C657" s="508"/>
      <c r="D657" s="508"/>
      <c r="E657" s="508"/>
      <c r="F657" s="508"/>
      <c r="G657" s="508"/>
      <c r="H657" s="508"/>
      <c r="I657" s="508"/>
      <c r="J657" s="508"/>
      <c r="K657" s="509"/>
      <c r="L657" s="107" t="str">
        <f>IF(基本情報入力シート!M691="","",基本情報入力シート!M691)</f>
        <v/>
      </c>
      <c r="M657" s="107" t="str">
        <f>IF(基本情報入力シート!R691="","",基本情報入力シート!R691)</f>
        <v/>
      </c>
      <c r="N657" s="108" t="str">
        <f>IF(基本情報入力シート!W691="","",基本情報入力シート!W691)</f>
        <v/>
      </c>
      <c r="O657" s="109" t="str">
        <f>IF(基本情報入力シート!X691="","",基本情報入力シート!X691)</f>
        <v/>
      </c>
      <c r="P657" s="110" t="str">
        <f>IF(基本情報入力シート!Y691="","",基本情報入力シート!Y691)</f>
        <v/>
      </c>
      <c r="Q657" s="409"/>
      <c r="R657" s="111"/>
      <c r="S657" s="116"/>
      <c r="T657" s="112"/>
      <c r="U657" s="113"/>
      <c r="V657" s="135"/>
    </row>
    <row r="658" spans="1:22" ht="27.75" customHeight="1">
      <c r="A658" s="106">
        <f t="shared" si="10"/>
        <v>640</v>
      </c>
      <c r="B658" s="507" t="str">
        <f>IF(基本情報入力シート!C692="","",基本情報入力シート!C692)</f>
        <v/>
      </c>
      <c r="C658" s="508"/>
      <c r="D658" s="508"/>
      <c r="E658" s="508"/>
      <c r="F658" s="508"/>
      <c r="G658" s="508"/>
      <c r="H658" s="508"/>
      <c r="I658" s="508"/>
      <c r="J658" s="508"/>
      <c r="K658" s="509"/>
      <c r="L658" s="107" t="str">
        <f>IF(基本情報入力シート!M692="","",基本情報入力シート!M692)</f>
        <v/>
      </c>
      <c r="M658" s="107" t="str">
        <f>IF(基本情報入力シート!R692="","",基本情報入力シート!R692)</f>
        <v/>
      </c>
      <c r="N658" s="108" t="str">
        <f>IF(基本情報入力シート!W692="","",基本情報入力シート!W692)</f>
        <v/>
      </c>
      <c r="O658" s="109" t="str">
        <f>IF(基本情報入力シート!X692="","",基本情報入力シート!X692)</f>
        <v/>
      </c>
      <c r="P658" s="110" t="str">
        <f>IF(基本情報入力シート!Y692="","",基本情報入力シート!Y692)</f>
        <v/>
      </c>
      <c r="Q658" s="409"/>
      <c r="R658" s="111"/>
      <c r="S658" s="116"/>
      <c r="T658" s="112"/>
      <c r="U658" s="113"/>
      <c r="V658" s="135"/>
    </row>
    <row r="659" spans="1:22" ht="27.75" customHeight="1">
      <c r="A659" s="106">
        <f t="shared" si="10"/>
        <v>641</v>
      </c>
      <c r="B659" s="507" t="str">
        <f>IF(基本情報入力シート!C693="","",基本情報入力シート!C693)</f>
        <v/>
      </c>
      <c r="C659" s="508"/>
      <c r="D659" s="508"/>
      <c r="E659" s="508"/>
      <c r="F659" s="508"/>
      <c r="G659" s="508"/>
      <c r="H659" s="508"/>
      <c r="I659" s="508"/>
      <c r="J659" s="508"/>
      <c r="K659" s="509"/>
      <c r="L659" s="107" t="str">
        <f>IF(基本情報入力シート!M693="","",基本情報入力シート!M693)</f>
        <v/>
      </c>
      <c r="M659" s="107" t="str">
        <f>IF(基本情報入力シート!R693="","",基本情報入力シート!R693)</f>
        <v/>
      </c>
      <c r="N659" s="108" t="str">
        <f>IF(基本情報入力シート!W693="","",基本情報入力シート!W693)</f>
        <v/>
      </c>
      <c r="O659" s="109" t="str">
        <f>IF(基本情報入力シート!X693="","",基本情報入力シート!X693)</f>
        <v/>
      </c>
      <c r="P659" s="110" t="str">
        <f>IF(基本情報入力シート!Y693="","",基本情報入力シート!Y693)</f>
        <v/>
      </c>
      <c r="Q659" s="409"/>
      <c r="R659" s="111"/>
      <c r="S659" s="116"/>
      <c r="T659" s="112"/>
      <c r="U659" s="113"/>
      <c r="V659" s="135"/>
    </row>
    <row r="660" spans="1:22" ht="27.75" customHeight="1">
      <c r="A660" s="106">
        <f t="shared" si="10"/>
        <v>642</v>
      </c>
      <c r="B660" s="507" t="str">
        <f>IF(基本情報入力シート!C694="","",基本情報入力シート!C694)</f>
        <v/>
      </c>
      <c r="C660" s="508"/>
      <c r="D660" s="508"/>
      <c r="E660" s="508"/>
      <c r="F660" s="508"/>
      <c r="G660" s="508"/>
      <c r="H660" s="508"/>
      <c r="I660" s="508"/>
      <c r="J660" s="508"/>
      <c r="K660" s="509"/>
      <c r="L660" s="107" t="str">
        <f>IF(基本情報入力シート!M694="","",基本情報入力シート!M694)</f>
        <v/>
      </c>
      <c r="M660" s="107" t="str">
        <f>IF(基本情報入力シート!R694="","",基本情報入力シート!R694)</f>
        <v/>
      </c>
      <c r="N660" s="108" t="str">
        <f>IF(基本情報入力シート!W694="","",基本情報入力シート!W694)</f>
        <v/>
      </c>
      <c r="O660" s="109" t="str">
        <f>IF(基本情報入力シート!X694="","",基本情報入力シート!X694)</f>
        <v/>
      </c>
      <c r="P660" s="110" t="str">
        <f>IF(基本情報入力シート!Y694="","",基本情報入力シート!Y694)</f>
        <v/>
      </c>
      <c r="Q660" s="409"/>
      <c r="R660" s="111"/>
      <c r="S660" s="116"/>
      <c r="T660" s="112"/>
      <c r="U660" s="113"/>
      <c r="V660" s="135"/>
    </row>
    <row r="661" spans="1:22" ht="27.75" customHeight="1">
      <c r="A661" s="106">
        <f t="shared" si="10"/>
        <v>643</v>
      </c>
      <c r="B661" s="507" t="str">
        <f>IF(基本情報入力シート!C695="","",基本情報入力シート!C695)</f>
        <v/>
      </c>
      <c r="C661" s="508"/>
      <c r="D661" s="508"/>
      <c r="E661" s="508"/>
      <c r="F661" s="508"/>
      <c r="G661" s="508"/>
      <c r="H661" s="508"/>
      <c r="I661" s="508"/>
      <c r="J661" s="508"/>
      <c r="K661" s="509"/>
      <c r="L661" s="107" t="str">
        <f>IF(基本情報入力シート!M695="","",基本情報入力シート!M695)</f>
        <v/>
      </c>
      <c r="M661" s="107" t="str">
        <f>IF(基本情報入力シート!R695="","",基本情報入力シート!R695)</f>
        <v/>
      </c>
      <c r="N661" s="108" t="str">
        <f>IF(基本情報入力シート!W695="","",基本情報入力シート!W695)</f>
        <v/>
      </c>
      <c r="O661" s="109" t="str">
        <f>IF(基本情報入力シート!X695="","",基本情報入力シート!X695)</f>
        <v/>
      </c>
      <c r="P661" s="110" t="str">
        <f>IF(基本情報入力シート!Y695="","",基本情報入力シート!Y695)</f>
        <v/>
      </c>
      <c r="Q661" s="409"/>
      <c r="R661" s="111"/>
      <c r="S661" s="116"/>
      <c r="T661" s="112"/>
      <c r="U661" s="113"/>
      <c r="V661" s="135"/>
    </row>
    <row r="662" spans="1:22" ht="27.75" customHeight="1">
      <c r="A662" s="106">
        <f t="shared" si="10"/>
        <v>644</v>
      </c>
      <c r="B662" s="507" t="str">
        <f>IF(基本情報入力シート!C696="","",基本情報入力シート!C696)</f>
        <v/>
      </c>
      <c r="C662" s="508"/>
      <c r="D662" s="508"/>
      <c r="E662" s="508"/>
      <c r="F662" s="508"/>
      <c r="G662" s="508"/>
      <c r="H662" s="508"/>
      <c r="I662" s="508"/>
      <c r="J662" s="508"/>
      <c r="K662" s="509"/>
      <c r="L662" s="107" t="str">
        <f>IF(基本情報入力シート!M696="","",基本情報入力シート!M696)</f>
        <v/>
      </c>
      <c r="M662" s="107" t="str">
        <f>IF(基本情報入力シート!R696="","",基本情報入力シート!R696)</f>
        <v/>
      </c>
      <c r="N662" s="108" t="str">
        <f>IF(基本情報入力シート!W696="","",基本情報入力シート!W696)</f>
        <v/>
      </c>
      <c r="O662" s="109" t="str">
        <f>IF(基本情報入力シート!X696="","",基本情報入力シート!X696)</f>
        <v/>
      </c>
      <c r="P662" s="110" t="str">
        <f>IF(基本情報入力シート!Y696="","",基本情報入力シート!Y696)</f>
        <v/>
      </c>
      <c r="Q662" s="409"/>
      <c r="R662" s="111"/>
      <c r="S662" s="116"/>
      <c r="T662" s="112"/>
      <c r="U662" s="113"/>
      <c r="V662" s="135"/>
    </row>
    <row r="663" spans="1:22" ht="27.75" customHeight="1">
      <c r="A663" s="106">
        <f t="shared" si="10"/>
        <v>645</v>
      </c>
      <c r="B663" s="507" t="str">
        <f>IF(基本情報入力シート!C697="","",基本情報入力シート!C697)</f>
        <v/>
      </c>
      <c r="C663" s="508"/>
      <c r="D663" s="508"/>
      <c r="E663" s="508"/>
      <c r="F663" s="508"/>
      <c r="G663" s="508"/>
      <c r="H663" s="508"/>
      <c r="I663" s="508"/>
      <c r="J663" s="508"/>
      <c r="K663" s="509"/>
      <c r="L663" s="107" t="str">
        <f>IF(基本情報入力シート!M697="","",基本情報入力シート!M697)</f>
        <v/>
      </c>
      <c r="M663" s="107" t="str">
        <f>IF(基本情報入力シート!R697="","",基本情報入力シート!R697)</f>
        <v/>
      </c>
      <c r="N663" s="108" t="str">
        <f>IF(基本情報入力シート!W697="","",基本情報入力シート!W697)</f>
        <v/>
      </c>
      <c r="O663" s="109" t="str">
        <f>IF(基本情報入力シート!X697="","",基本情報入力シート!X697)</f>
        <v/>
      </c>
      <c r="P663" s="110" t="str">
        <f>IF(基本情報入力シート!Y697="","",基本情報入力シート!Y697)</f>
        <v/>
      </c>
      <c r="Q663" s="409"/>
      <c r="R663" s="111"/>
      <c r="S663" s="116"/>
      <c r="T663" s="112"/>
      <c r="U663" s="113"/>
      <c r="V663" s="135"/>
    </row>
    <row r="664" spans="1:22" ht="27.75" customHeight="1">
      <c r="A664" s="106">
        <f t="shared" si="10"/>
        <v>646</v>
      </c>
      <c r="B664" s="507" t="str">
        <f>IF(基本情報入力シート!C698="","",基本情報入力シート!C698)</f>
        <v/>
      </c>
      <c r="C664" s="508"/>
      <c r="D664" s="508"/>
      <c r="E664" s="508"/>
      <c r="F664" s="508"/>
      <c r="G664" s="508"/>
      <c r="H664" s="508"/>
      <c r="I664" s="508"/>
      <c r="J664" s="508"/>
      <c r="K664" s="509"/>
      <c r="L664" s="107" t="str">
        <f>IF(基本情報入力シート!M698="","",基本情報入力シート!M698)</f>
        <v/>
      </c>
      <c r="M664" s="107" t="str">
        <f>IF(基本情報入力シート!R698="","",基本情報入力シート!R698)</f>
        <v/>
      </c>
      <c r="N664" s="108" t="str">
        <f>IF(基本情報入力シート!W698="","",基本情報入力シート!W698)</f>
        <v/>
      </c>
      <c r="O664" s="109" t="str">
        <f>IF(基本情報入力シート!X698="","",基本情報入力シート!X698)</f>
        <v/>
      </c>
      <c r="P664" s="110" t="str">
        <f>IF(基本情報入力シート!Y698="","",基本情報入力シート!Y698)</f>
        <v/>
      </c>
      <c r="Q664" s="409"/>
      <c r="R664" s="111"/>
      <c r="S664" s="116"/>
      <c r="T664" s="112"/>
      <c r="U664" s="113"/>
      <c r="V664" s="135"/>
    </row>
    <row r="665" spans="1:22" ht="27.75" customHeight="1">
      <c r="A665" s="106">
        <f t="shared" si="10"/>
        <v>647</v>
      </c>
      <c r="B665" s="507" t="str">
        <f>IF(基本情報入力シート!C699="","",基本情報入力シート!C699)</f>
        <v/>
      </c>
      <c r="C665" s="508"/>
      <c r="D665" s="508"/>
      <c r="E665" s="508"/>
      <c r="F665" s="508"/>
      <c r="G665" s="508"/>
      <c r="H665" s="508"/>
      <c r="I665" s="508"/>
      <c r="J665" s="508"/>
      <c r="K665" s="509"/>
      <c r="L665" s="107" t="str">
        <f>IF(基本情報入力シート!M699="","",基本情報入力シート!M699)</f>
        <v/>
      </c>
      <c r="M665" s="107" t="str">
        <f>IF(基本情報入力シート!R699="","",基本情報入力シート!R699)</f>
        <v/>
      </c>
      <c r="N665" s="108" t="str">
        <f>IF(基本情報入力シート!W699="","",基本情報入力シート!W699)</f>
        <v/>
      </c>
      <c r="O665" s="109" t="str">
        <f>IF(基本情報入力シート!X699="","",基本情報入力シート!X699)</f>
        <v/>
      </c>
      <c r="P665" s="110" t="str">
        <f>IF(基本情報入力シート!Y699="","",基本情報入力シート!Y699)</f>
        <v/>
      </c>
      <c r="Q665" s="409"/>
      <c r="R665" s="111"/>
      <c r="S665" s="116"/>
      <c r="T665" s="112"/>
      <c r="U665" s="113"/>
      <c r="V665" s="135"/>
    </row>
    <row r="666" spans="1:22" ht="27.75" customHeight="1">
      <c r="A666" s="106">
        <f t="shared" si="10"/>
        <v>648</v>
      </c>
      <c r="B666" s="507" t="str">
        <f>IF(基本情報入力シート!C700="","",基本情報入力シート!C700)</f>
        <v/>
      </c>
      <c r="C666" s="508"/>
      <c r="D666" s="508"/>
      <c r="E666" s="508"/>
      <c r="F666" s="508"/>
      <c r="G666" s="508"/>
      <c r="H666" s="508"/>
      <c r="I666" s="508"/>
      <c r="J666" s="508"/>
      <c r="K666" s="509"/>
      <c r="L666" s="107" t="str">
        <f>IF(基本情報入力シート!M700="","",基本情報入力シート!M700)</f>
        <v/>
      </c>
      <c r="M666" s="107" t="str">
        <f>IF(基本情報入力シート!R700="","",基本情報入力シート!R700)</f>
        <v/>
      </c>
      <c r="N666" s="108" t="str">
        <f>IF(基本情報入力シート!W700="","",基本情報入力シート!W700)</f>
        <v/>
      </c>
      <c r="O666" s="109" t="str">
        <f>IF(基本情報入力シート!X700="","",基本情報入力シート!X700)</f>
        <v/>
      </c>
      <c r="P666" s="110" t="str">
        <f>IF(基本情報入力シート!Y700="","",基本情報入力シート!Y700)</f>
        <v/>
      </c>
      <c r="Q666" s="409"/>
      <c r="R666" s="111"/>
      <c r="S666" s="116"/>
      <c r="T666" s="112"/>
      <c r="U666" s="113"/>
      <c r="V666" s="135"/>
    </row>
    <row r="667" spans="1:22" ht="27.75" customHeight="1">
      <c r="A667" s="106">
        <f t="shared" si="10"/>
        <v>649</v>
      </c>
      <c r="B667" s="507" t="str">
        <f>IF(基本情報入力シート!C701="","",基本情報入力シート!C701)</f>
        <v/>
      </c>
      <c r="C667" s="508"/>
      <c r="D667" s="508"/>
      <c r="E667" s="508"/>
      <c r="F667" s="508"/>
      <c r="G667" s="508"/>
      <c r="H667" s="508"/>
      <c r="I667" s="508"/>
      <c r="J667" s="508"/>
      <c r="K667" s="509"/>
      <c r="L667" s="107" t="str">
        <f>IF(基本情報入力シート!M701="","",基本情報入力シート!M701)</f>
        <v/>
      </c>
      <c r="M667" s="107" t="str">
        <f>IF(基本情報入力シート!R701="","",基本情報入力シート!R701)</f>
        <v/>
      </c>
      <c r="N667" s="108" t="str">
        <f>IF(基本情報入力シート!W701="","",基本情報入力シート!W701)</f>
        <v/>
      </c>
      <c r="O667" s="109" t="str">
        <f>IF(基本情報入力シート!X701="","",基本情報入力シート!X701)</f>
        <v/>
      </c>
      <c r="P667" s="110" t="str">
        <f>IF(基本情報入力シート!Y701="","",基本情報入力シート!Y701)</f>
        <v/>
      </c>
      <c r="Q667" s="409"/>
      <c r="R667" s="111"/>
      <c r="S667" s="116"/>
      <c r="T667" s="112"/>
      <c r="U667" s="113"/>
      <c r="V667" s="135"/>
    </row>
    <row r="668" spans="1:22" ht="27.75" customHeight="1">
      <c r="A668" s="106">
        <f t="shared" si="10"/>
        <v>650</v>
      </c>
      <c r="B668" s="507" t="str">
        <f>IF(基本情報入力シート!C702="","",基本情報入力シート!C702)</f>
        <v/>
      </c>
      <c r="C668" s="508"/>
      <c r="D668" s="508"/>
      <c r="E668" s="508"/>
      <c r="F668" s="508"/>
      <c r="G668" s="508"/>
      <c r="H668" s="508"/>
      <c r="I668" s="508"/>
      <c r="J668" s="508"/>
      <c r="K668" s="509"/>
      <c r="L668" s="107" t="str">
        <f>IF(基本情報入力シート!M702="","",基本情報入力シート!M702)</f>
        <v/>
      </c>
      <c r="M668" s="107" t="str">
        <f>IF(基本情報入力シート!R702="","",基本情報入力シート!R702)</f>
        <v/>
      </c>
      <c r="N668" s="108" t="str">
        <f>IF(基本情報入力シート!W702="","",基本情報入力シート!W702)</f>
        <v/>
      </c>
      <c r="O668" s="109" t="str">
        <f>IF(基本情報入力シート!X702="","",基本情報入力シート!X702)</f>
        <v/>
      </c>
      <c r="P668" s="110" t="str">
        <f>IF(基本情報入力シート!Y702="","",基本情報入力シート!Y702)</f>
        <v/>
      </c>
      <c r="Q668" s="409"/>
      <c r="R668" s="111"/>
      <c r="S668" s="116"/>
      <c r="T668" s="112"/>
      <c r="U668" s="113"/>
      <c r="V668" s="135"/>
    </row>
    <row r="669" spans="1:22" ht="27.75" customHeight="1">
      <c r="A669" s="106">
        <f t="shared" si="10"/>
        <v>651</v>
      </c>
      <c r="B669" s="507" t="str">
        <f>IF(基本情報入力シート!C703="","",基本情報入力シート!C703)</f>
        <v/>
      </c>
      <c r="C669" s="508"/>
      <c r="D669" s="508"/>
      <c r="E669" s="508"/>
      <c r="F669" s="508"/>
      <c r="G669" s="508"/>
      <c r="H669" s="508"/>
      <c r="I669" s="508"/>
      <c r="J669" s="508"/>
      <c r="K669" s="509"/>
      <c r="L669" s="107" t="str">
        <f>IF(基本情報入力シート!M703="","",基本情報入力シート!M703)</f>
        <v/>
      </c>
      <c r="M669" s="107" t="str">
        <f>IF(基本情報入力シート!R703="","",基本情報入力シート!R703)</f>
        <v/>
      </c>
      <c r="N669" s="108" t="str">
        <f>IF(基本情報入力シート!W703="","",基本情報入力シート!W703)</f>
        <v/>
      </c>
      <c r="O669" s="109" t="str">
        <f>IF(基本情報入力シート!X703="","",基本情報入力シート!X703)</f>
        <v/>
      </c>
      <c r="P669" s="110" t="str">
        <f>IF(基本情報入力シート!Y703="","",基本情報入力シート!Y703)</f>
        <v/>
      </c>
      <c r="Q669" s="409"/>
      <c r="R669" s="111"/>
      <c r="S669" s="116"/>
      <c r="T669" s="112"/>
      <c r="U669" s="113"/>
      <c r="V669" s="135"/>
    </row>
    <row r="670" spans="1:22" ht="27.75" customHeight="1">
      <c r="A670" s="106">
        <f t="shared" si="10"/>
        <v>652</v>
      </c>
      <c r="B670" s="507" t="str">
        <f>IF(基本情報入力シート!C704="","",基本情報入力シート!C704)</f>
        <v/>
      </c>
      <c r="C670" s="508"/>
      <c r="D670" s="508"/>
      <c r="E670" s="508"/>
      <c r="F670" s="508"/>
      <c r="G670" s="508"/>
      <c r="H670" s="508"/>
      <c r="I670" s="508"/>
      <c r="J670" s="508"/>
      <c r="K670" s="509"/>
      <c r="L670" s="107" t="str">
        <f>IF(基本情報入力シート!M704="","",基本情報入力シート!M704)</f>
        <v/>
      </c>
      <c r="M670" s="107" t="str">
        <f>IF(基本情報入力シート!R704="","",基本情報入力シート!R704)</f>
        <v/>
      </c>
      <c r="N670" s="108" t="str">
        <f>IF(基本情報入力シート!W704="","",基本情報入力シート!W704)</f>
        <v/>
      </c>
      <c r="O670" s="109" t="str">
        <f>IF(基本情報入力シート!X704="","",基本情報入力シート!X704)</f>
        <v/>
      </c>
      <c r="P670" s="110" t="str">
        <f>IF(基本情報入力シート!Y704="","",基本情報入力シート!Y704)</f>
        <v/>
      </c>
      <c r="Q670" s="409"/>
      <c r="R670" s="111"/>
      <c r="S670" s="116"/>
      <c r="T670" s="112"/>
      <c r="U670" s="113"/>
      <c r="V670" s="135"/>
    </row>
    <row r="671" spans="1:22" ht="27.75" customHeight="1">
      <c r="A671" s="106">
        <f t="shared" si="10"/>
        <v>653</v>
      </c>
      <c r="B671" s="507" t="str">
        <f>IF(基本情報入力シート!C705="","",基本情報入力シート!C705)</f>
        <v/>
      </c>
      <c r="C671" s="508"/>
      <c r="D671" s="508"/>
      <c r="E671" s="508"/>
      <c r="F671" s="508"/>
      <c r="G671" s="508"/>
      <c r="H671" s="508"/>
      <c r="I671" s="508"/>
      <c r="J671" s="508"/>
      <c r="K671" s="509"/>
      <c r="L671" s="107" t="str">
        <f>IF(基本情報入力シート!M705="","",基本情報入力シート!M705)</f>
        <v/>
      </c>
      <c r="M671" s="107" t="str">
        <f>IF(基本情報入力シート!R705="","",基本情報入力シート!R705)</f>
        <v/>
      </c>
      <c r="N671" s="108" t="str">
        <f>IF(基本情報入力シート!W705="","",基本情報入力シート!W705)</f>
        <v/>
      </c>
      <c r="O671" s="109" t="str">
        <f>IF(基本情報入力シート!X705="","",基本情報入力シート!X705)</f>
        <v/>
      </c>
      <c r="P671" s="110" t="str">
        <f>IF(基本情報入力シート!Y705="","",基本情報入力シート!Y705)</f>
        <v/>
      </c>
      <c r="Q671" s="409"/>
      <c r="R671" s="111"/>
      <c r="S671" s="116"/>
      <c r="T671" s="112"/>
      <c r="U671" s="113"/>
      <c r="V671" s="135"/>
    </row>
    <row r="672" spans="1:22" ht="27.75" customHeight="1">
      <c r="A672" s="106">
        <f t="shared" si="10"/>
        <v>654</v>
      </c>
      <c r="B672" s="507" t="str">
        <f>IF(基本情報入力シート!C706="","",基本情報入力シート!C706)</f>
        <v/>
      </c>
      <c r="C672" s="508"/>
      <c r="D672" s="508"/>
      <c r="E672" s="508"/>
      <c r="F672" s="508"/>
      <c r="G672" s="508"/>
      <c r="H672" s="508"/>
      <c r="I672" s="508"/>
      <c r="J672" s="508"/>
      <c r="K672" s="509"/>
      <c r="L672" s="107" t="str">
        <f>IF(基本情報入力シート!M706="","",基本情報入力シート!M706)</f>
        <v/>
      </c>
      <c r="M672" s="107" t="str">
        <f>IF(基本情報入力シート!R706="","",基本情報入力シート!R706)</f>
        <v/>
      </c>
      <c r="N672" s="108" t="str">
        <f>IF(基本情報入力シート!W706="","",基本情報入力シート!W706)</f>
        <v/>
      </c>
      <c r="O672" s="109" t="str">
        <f>IF(基本情報入力シート!X706="","",基本情報入力シート!X706)</f>
        <v/>
      </c>
      <c r="P672" s="110" t="str">
        <f>IF(基本情報入力シート!Y706="","",基本情報入力シート!Y706)</f>
        <v/>
      </c>
      <c r="Q672" s="409"/>
      <c r="R672" s="111"/>
      <c r="S672" s="116"/>
      <c r="T672" s="112"/>
      <c r="U672" s="113"/>
      <c r="V672" s="135"/>
    </row>
    <row r="673" spans="1:22" ht="27.75" customHeight="1">
      <c r="A673" s="106">
        <f t="shared" si="10"/>
        <v>655</v>
      </c>
      <c r="B673" s="507" t="str">
        <f>IF(基本情報入力シート!C707="","",基本情報入力シート!C707)</f>
        <v/>
      </c>
      <c r="C673" s="508"/>
      <c r="D673" s="508"/>
      <c r="E673" s="508"/>
      <c r="F673" s="508"/>
      <c r="G673" s="508"/>
      <c r="H673" s="508"/>
      <c r="I673" s="508"/>
      <c r="J673" s="508"/>
      <c r="K673" s="509"/>
      <c r="L673" s="107" t="str">
        <f>IF(基本情報入力シート!M707="","",基本情報入力シート!M707)</f>
        <v/>
      </c>
      <c r="M673" s="107" t="str">
        <f>IF(基本情報入力シート!R707="","",基本情報入力シート!R707)</f>
        <v/>
      </c>
      <c r="N673" s="108" t="str">
        <f>IF(基本情報入力シート!W707="","",基本情報入力シート!W707)</f>
        <v/>
      </c>
      <c r="O673" s="109" t="str">
        <f>IF(基本情報入力シート!X707="","",基本情報入力シート!X707)</f>
        <v/>
      </c>
      <c r="P673" s="110" t="str">
        <f>IF(基本情報入力シート!Y707="","",基本情報入力シート!Y707)</f>
        <v/>
      </c>
      <c r="Q673" s="409"/>
      <c r="R673" s="111"/>
      <c r="S673" s="116"/>
      <c r="T673" s="112"/>
      <c r="U673" s="113"/>
      <c r="V673" s="135"/>
    </row>
    <row r="674" spans="1:22" ht="27.75" customHeight="1">
      <c r="A674" s="106">
        <f t="shared" si="10"/>
        <v>656</v>
      </c>
      <c r="B674" s="507" t="str">
        <f>IF(基本情報入力シート!C708="","",基本情報入力シート!C708)</f>
        <v/>
      </c>
      <c r="C674" s="508"/>
      <c r="D674" s="508"/>
      <c r="E674" s="508"/>
      <c r="F674" s="508"/>
      <c r="G674" s="508"/>
      <c r="H674" s="508"/>
      <c r="I674" s="508"/>
      <c r="J674" s="508"/>
      <c r="K674" s="509"/>
      <c r="L674" s="107" t="str">
        <f>IF(基本情報入力シート!M708="","",基本情報入力シート!M708)</f>
        <v/>
      </c>
      <c r="M674" s="107" t="str">
        <f>IF(基本情報入力シート!R708="","",基本情報入力シート!R708)</f>
        <v/>
      </c>
      <c r="N674" s="108" t="str">
        <f>IF(基本情報入力シート!W708="","",基本情報入力シート!W708)</f>
        <v/>
      </c>
      <c r="O674" s="109" t="str">
        <f>IF(基本情報入力シート!X708="","",基本情報入力シート!X708)</f>
        <v/>
      </c>
      <c r="P674" s="110" t="str">
        <f>IF(基本情報入力シート!Y708="","",基本情報入力シート!Y708)</f>
        <v/>
      </c>
      <c r="Q674" s="409"/>
      <c r="R674" s="111"/>
      <c r="S674" s="116"/>
      <c r="T674" s="112"/>
      <c r="U674" s="113"/>
      <c r="V674" s="135"/>
    </row>
    <row r="675" spans="1:22" ht="27.75" customHeight="1">
      <c r="A675" s="106">
        <f t="shared" si="10"/>
        <v>657</v>
      </c>
      <c r="B675" s="507" t="str">
        <f>IF(基本情報入力シート!C709="","",基本情報入力シート!C709)</f>
        <v/>
      </c>
      <c r="C675" s="508"/>
      <c r="D675" s="508"/>
      <c r="E675" s="508"/>
      <c r="F675" s="508"/>
      <c r="G675" s="508"/>
      <c r="H675" s="508"/>
      <c r="I675" s="508"/>
      <c r="J675" s="508"/>
      <c r="K675" s="509"/>
      <c r="L675" s="107" t="str">
        <f>IF(基本情報入力シート!M709="","",基本情報入力シート!M709)</f>
        <v/>
      </c>
      <c r="M675" s="107" t="str">
        <f>IF(基本情報入力シート!R709="","",基本情報入力シート!R709)</f>
        <v/>
      </c>
      <c r="N675" s="108" t="str">
        <f>IF(基本情報入力シート!W709="","",基本情報入力シート!W709)</f>
        <v/>
      </c>
      <c r="O675" s="109" t="str">
        <f>IF(基本情報入力シート!X709="","",基本情報入力シート!X709)</f>
        <v/>
      </c>
      <c r="P675" s="110" t="str">
        <f>IF(基本情報入力シート!Y709="","",基本情報入力シート!Y709)</f>
        <v/>
      </c>
      <c r="Q675" s="409"/>
      <c r="R675" s="111"/>
      <c r="S675" s="116"/>
      <c r="T675" s="112"/>
      <c r="U675" s="113"/>
      <c r="V675" s="135"/>
    </row>
    <row r="676" spans="1:22" ht="27.75" customHeight="1">
      <c r="A676" s="106">
        <f t="shared" si="10"/>
        <v>658</v>
      </c>
      <c r="B676" s="507" t="str">
        <f>IF(基本情報入力シート!C710="","",基本情報入力シート!C710)</f>
        <v/>
      </c>
      <c r="C676" s="508"/>
      <c r="D676" s="508"/>
      <c r="E676" s="508"/>
      <c r="F676" s="508"/>
      <c r="G676" s="508"/>
      <c r="H676" s="508"/>
      <c r="I676" s="508"/>
      <c r="J676" s="508"/>
      <c r="K676" s="509"/>
      <c r="L676" s="107" t="str">
        <f>IF(基本情報入力シート!M710="","",基本情報入力シート!M710)</f>
        <v/>
      </c>
      <c r="M676" s="107" t="str">
        <f>IF(基本情報入力シート!R710="","",基本情報入力シート!R710)</f>
        <v/>
      </c>
      <c r="N676" s="108" t="str">
        <f>IF(基本情報入力シート!W710="","",基本情報入力シート!W710)</f>
        <v/>
      </c>
      <c r="O676" s="109" t="str">
        <f>IF(基本情報入力シート!X710="","",基本情報入力シート!X710)</f>
        <v/>
      </c>
      <c r="P676" s="110" t="str">
        <f>IF(基本情報入力シート!Y710="","",基本情報入力シート!Y710)</f>
        <v/>
      </c>
      <c r="Q676" s="409"/>
      <c r="R676" s="111"/>
      <c r="S676" s="116"/>
      <c r="T676" s="112"/>
      <c r="U676" s="113"/>
      <c r="V676" s="135"/>
    </row>
    <row r="677" spans="1:22" ht="27.75" customHeight="1">
      <c r="A677" s="106">
        <f t="shared" si="10"/>
        <v>659</v>
      </c>
      <c r="B677" s="507" t="str">
        <f>IF(基本情報入力シート!C711="","",基本情報入力シート!C711)</f>
        <v/>
      </c>
      <c r="C677" s="508"/>
      <c r="D677" s="508"/>
      <c r="E677" s="508"/>
      <c r="F677" s="508"/>
      <c r="G677" s="508"/>
      <c r="H677" s="508"/>
      <c r="I677" s="508"/>
      <c r="J677" s="508"/>
      <c r="K677" s="509"/>
      <c r="L677" s="107" t="str">
        <f>IF(基本情報入力シート!M711="","",基本情報入力シート!M711)</f>
        <v/>
      </c>
      <c r="M677" s="107" t="str">
        <f>IF(基本情報入力シート!R711="","",基本情報入力シート!R711)</f>
        <v/>
      </c>
      <c r="N677" s="108" t="str">
        <f>IF(基本情報入力シート!W711="","",基本情報入力シート!W711)</f>
        <v/>
      </c>
      <c r="O677" s="109" t="str">
        <f>IF(基本情報入力シート!X711="","",基本情報入力シート!X711)</f>
        <v/>
      </c>
      <c r="P677" s="110" t="str">
        <f>IF(基本情報入力シート!Y711="","",基本情報入力シート!Y711)</f>
        <v/>
      </c>
      <c r="Q677" s="409"/>
      <c r="R677" s="111"/>
      <c r="S677" s="116"/>
      <c r="T677" s="112"/>
      <c r="U677" s="113"/>
      <c r="V677" s="135"/>
    </row>
    <row r="678" spans="1:22" ht="27.75" customHeight="1">
      <c r="A678" s="106">
        <f t="shared" si="10"/>
        <v>660</v>
      </c>
      <c r="B678" s="507" t="str">
        <f>IF(基本情報入力シート!C712="","",基本情報入力シート!C712)</f>
        <v/>
      </c>
      <c r="C678" s="508"/>
      <c r="D678" s="508"/>
      <c r="E678" s="508"/>
      <c r="F678" s="508"/>
      <c r="G678" s="508"/>
      <c r="H678" s="508"/>
      <c r="I678" s="508"/>
      <c r="J678" s="508"/>
      <c r="K678" s="509"/>
      <c r="L678" s="107" t="str">
        <f>IF(基本情報入力シート!M712="","",基本情報入力シート!M712)</f>
        <v/>
      </c>
      <c r="M678" s="107" t="str">
        <f>IF(基本情報入力シート!R712="","",基本情報入力シート!R712)</f>
        <v/>
      </c>
      <c r="N678" s="108" t="str">
        <f>IF(基本情報入力シート!W712="","",基本情報入力シート!W712)</f>
        <v/>
      </c>
      <c r="O678" s="109" t="str">
        <f>IF(基本情報入力シート!X712="","",基本情報入力シート!X712)</f>
        <v/>
      </c>
      <c r="P678" s="110" t="str">
        <f>IF(基本情報入力シート!Y712="","",基本情報入力シート!Y712)</f>
        <v/>
      </c>
      <c r="Q678" s="409"/>
      <c r="R678" s="111"/>
      <c r="S678" s="116"/>
      <c r="T678" s="112"/>
      <c r="U678" s="113"/>
      <c r="V678" s="135"/>
    </row>
    <row r="679" spans="1:22" ht="27.75" customHeight="1">
      <c r="A679" s="106">
        <f t="shared" si="10"/>
        <v>661</v>
      </c>
      <c r="B679" s="507" t="str">
        <f>IF(基本情報入力シート!C713="","",基本情報入力シート!C713)</f>
        <v/>
      </c>
      <c r="C679" s="508"/>
      <c r="D679" s="508"/>
      <c r="E679" s="508"/>
      <c r="F679" s="508"/>
      <c r="G679" s="508"/>
      <c r="H679" s="508"/>
      <c r="I679" s="508"/>
      <c r="J679" s="508"/>
      <c r="K679" s="509"/>
      <c r="L679" s="107" t="str">
        <f>IF(基本情報入力シート!M713="","",基本情報入力シート!M713)</f>
        <v/>
      </c>
      <c r="M679" s="107" t="str">
        <f>IF(基本情報入力シート!R713="","",基本情報入力シート!R713)</f>
        <v/>
      </c>
      <c r="N679" s="108" t="str">
        <f>IF(基本情報入力シート!W713="","",基本情報入力シート!W713)</f>
        <v/>
      </c>
      <c r="O679" s="109" t="str">
        <f>IF(基本情報入力シート!X713="","",基本情報入力シート!X713)</f>
        <v/>
      </c>
      <c r="P679" s="110" t="str">
        <f>IF(基本情報入力シート!Y713="","",基本情報入力シート!Y713)</f>
        <v/>
      </c>
      <c r="Q679" s="409"/>
      <c r="R679" s="111"/>
      <c r="S679" s="116"/>
      <c r="T679" s="112"/>
      <c r="U679" s="113"/>
      <c r="V679" s="135"/>
    </row>
    <row r="680" spans="1:22" ht="27.75" customHeight="1">
      <c r="A680" s="106">
        <f t="shared" si="10"/>
        <v>662</v>
      </c>
      <c r="B680" s="507" t="str">
        <f>IF(基本情報入力シート!C714="","",基本情報入力シート!C714)</f>
        <v/>
      </c>
      <c r="C680" s="508"/>
      <c r="D680" s="508"/>
      <c r="E680" s="508"/>
      <c r="F680" s="508"/>
      <c r="G680" s="508"/>
      <c r="H680" s="508"/>
      <c r="I680" s="508"/>
      <c r="J680" s="508"/>
      <c r="K680" s="509"/>
      <c r="L680" s="107" t="str">
        <f>IF(基本情報入力シート!M714="","",基本情報入力シート!M714)</f>
        <v/>
      </c>
      <c r="M680" s="107" t="str">
        <f>IF(基本情報入力シート!R714="","",基本情報入力シート!R714)</f>
        <v/>
      </c>
      <c r="N680" s="108" t="str">
        <f>IF(基本情報入力シート!W714="","",基本情報入力シート!W714)</f>
        <v/>
      </c>
      <c r="O680" s="109" t="str">
        <f>IF(基本情報入力シート!X714="","",基本情報入力シート!X714)</f>
        <v/>
      </c>
      <c r="P680" s="110" t="str">
        <f>IF(基本情報入力シート!Y714="","",基本情報入力シート!Y714)</f>
        <v/>
      </c>
      <c r="Q680" s="409"/>
      <c r="R680" s="111"/>
      <c r="S680" s="116"/>
      <c r="T680" s="112"/>
      <c r="U680" s="113"/>
      <c r="V680" s="135"/>
    </row>
    <row r="681" spans="1:22" ht="27.75" customHeight="1">
      <c r="A681" s="106">
        <f t="shared" si="10"/>
        <v>663</v>
      </c>
      <c r="B681" s="507" t="str">
        <f>IF(基本情報入力シート!C715="","",基本情報入力シート!C715)</f>
        <v/>
      </c>
      <c r="C681" s="508"/>
      <c r="D681" s="508"/>
      <c r="E681" s="508"/>
      <c r="F681" s="508"/>
      <c r="G681" s="508"/>
      <c r="H681" s="508"/>
      <c r="I681" s="508"/>
      <c r="J681" s="508"/>
      <c r="K681" s="509"/>
      <c r="L681" s="107" t="str">
        <f>IF(基本情報入力シート!M715="","",基本情報入力シート!M715)</f>
        <v/>
      </c>
      <c r="M681" s="107" t="str">
        <f>IF(基本情報入力シート!R715="","",基本情報入力シート!R715)</f>
        <v/>
      </c>
      <c r="N681" s="108" t="str">
        <f>IF(基本情報入力シート!W715="","",基本情報入力シート!W715)</f>
        <v/>
      </c>
      <c r="O681" s="109" t="str">
        <f>IF(基本情報入力シート!X715="","",基本情報入力シート!X715)</f>
        <v/>
      </c>
      <c r="P681" s="110" t="str">
        <f>IF(基本情報入力シート!Y715="","",基本情報入力シート!Y715)</f>
        <v/>
      </c>
      <c r="Q681" s="409"/>
      <c r="R681" s="111"/>
      <c r="S681" s="116"/>
      <c r="T681" s="112"/>
      <c r="U681" s="113"/>
      <c r="V681" s="135"/>
    </row>
    <row r="682" spans="1:22" ht="27.75" customHeight="1">
      <c r="A682" s="106">
        <f t="shared" si="10"/>
        <v>664</v>
      </c>
      <c r="B682" s="507" t="str">
        <f>IF(基本情報入力シート!C716="","",基本情報入力シート!C716)</f>
        <v/>
      </c>
      <c r="C682" s="508"/>
      <c r="D682" s="508"/>
      <c r="E682" s="508"/>
      <c r="F682" s="508"/>
      <c r="G682" s="508"/>
      <c r="H682" s="508"/>
      <c r="I682" s="508"/>
      <c r="J682" s="508"/>
      <c r="K682" s="509"/>
      <c r="L682" s="107" t="str">
        <f>IF(基本情報入力シート!M716="","",基本情報入力シート!M716)</f>
        <v/>
      </c>
      <c r="M682" s="107" t="str">
        <f>IF(基本情報入力シート!R716="","",基本情報入力シート!R716)</f>
        <v/>
      </c>
      <c r="N682" s="108" t="str">
        <f>IF(基本情報入力シート!W716="","",基本情報入力シート!W716)</f>
        <v/>
      </c>
      <c r="O682" s="109" t="str">
        <f>IF(基本情報入力シート!X716="","",基本情報入力シート!X716)</f>
        <v/>
      </c>
      <c r="P682" s="110" t="str">
        <f>IF(基本情報入力シート!Y716="","",基本情報入力シート!Y716)</f>
        <v/>
      </c>
      <c r="Q682" s="409"/>
      <c r="R682" s="111"/>
      <c r="S682" s="116"/>
      <c r="T682" s="112"/>
      <c r="U682" s="113"/>
      <c r="V682" s="135"/>
    </row>
    <row r="683" spans="1:22" ht="27.75" customHeight="1">
      <c r="A683" s="106">
        <f t="shared" si="10"/>
        <v>665</v>
      </c>
      <c r="B683" s="507" t="str">
        <f>IF(基本情報入力シート!C717="","",基本情報入力シート!C717)</f>
        <v/>
      </c>
      <c r="C683" s="508"/>
      <c r="D683" s="508"/>
      <c r="E683" s="508"/>
      <c r="F683" s="508"/>
      <c r="G683" s="508"/>
      <c r="H683" s="508"/>
      <c r="I683" s="508"/>
      <c r="J683" s="508"/>
      <c r="K683" s="509"/>
      <c r="L683" s="107" t="str">
        <f>IF(基本情報入力シート!M717="","",基本情報入力シート!M717)</f>
        <v/>
      </c>
      <c r="M683" s="107" t="str">
        <f>IF(基本情報入力シート!R717="","",基本情報入力シート!R717)</f>
        <v/>
      </c>
      <c r="N683" s="108" t="str">
        <f>IF(基本情報入力シート!W717="","",基本情報入力シート!W717)</f>
        <v/>
      </c>
      <c r="O683" s="109" t="str">
        <f>IF(基本情報入力シート!X717="","",基本情報入力シート!X717)</f>
        <v/>
      </c>
      <c r="P683" s="110" t="str">
        <f>IF(基本情報入力シート!Y717="","",基本情報入力シート!Y717)</f>
        <v/>
      </c>
      <c r="Q683" s="409"/>
      <c r="R683" s="111"/>
      <c r="S683" s="116"/>
      <c r="T683" s="112"/>
      <c r="U683" s="113"/>
      <c r="V683" s="135"/>
    </row>
    <row r="684" spans="1:22" ht="27.75" customHeight="1">
      <c r="A684" s="106">
        <f t="shared" si="10"/>
        <v>666</v>
      </c>
      <c r="B684" s="507" t="str">
        <f>IF(基本情報入力シート!C718="","",基本情報入力シート!C718)</f>
        <v/>
      </c>
      <c r="C684" s="508"/>
      <c r="D684" s="508"/>
      <c r="E684" s="508"/>
      <c r="F684" s="508"/>
      <c r="G684" s="508"/>
      <c r="H684" s="508"/>
      <c r="I684" s="508"/>
      <c r="J684" s="508"/>
      <c r="K684" s="509"/>
      <c r="L684" s="107" t="str">
        <f>IF(基本情報入力シート!M718="","",基本情報入力シート!M718)</f>
        <v/>
      </c>
      <c r="M684" s="107" t="str">
        <f>IF(基本情報入力シート!R718="","",基本情報入力シート!R718)</f>
        <v/>
      </c>
      <c r="N684" s="108" t="str">
        <f>IF(基本情報入力シート!W718="","",基本情報入力シート!W718)</f>
        <v/>
      </c>
      <c r="O684" s="109" t="str">
        <f>IF(基本情報入力シート!X718="","",基本情報入力シート!X718)</f>
        <v/>
      </c>
      <c r="P684" s="110" t="str">
        <f>IF(基本情報入力シート!Y718="","",基本情報入力シート!Y718)</f>
        <v/>
      </c>
      <c r="Q684" s="409"/>
      <c r="R684" s="111"/>
      <c r="S684" s="116"/>
      <c r="T684" s="112"/>
      <c r="U684" s="113"/>
      <c r="V684" s="135"/>
    </row>
    <row r="685" spans="1:22" ht="27.75" customHeight="1">
      <c r="A685" s="106">
        <f t="shared" si="10"/>
        <v>667</v>
      </c>
      <c r="B685" s="507" t="str">
        <f>IF(基本情報入力シート!C719="","",基本情報入力シート!C719)</f>
        <v/>
      </c>
      <c r="C685" s="508"/>
      <c r="D685" s="508"/>
      <c r="E685" s="508"/>
      <c r="F685" s="508"/>
      <c r="G685" s="508"/>
      <c r="H685" s="508"/>
      <c r="I685" s="508"/>
      <c r="J685" s="508"/>
      <c r="K685" s="509"/>
      <c r="L685" s="107" t="str">
        <f>IF(基本情報入力シート!M719="","",基本情報入力シート!M719)</f>
        <v/>
      </c>
      <c r="M685" s="107" t="str">
        <f>IF(基本情報入力シート!R719="","",基本情報入力シート!R719)</f>
        <v/>
      </c>
      <c r="N685" s="108" t="str">
        <f>IF(基本情報入力シート!W719="","",基本情報入力シート!W719)</f>
        <v/>
      </c>
      <c r="O685" s="109" t="str">
        <f>IF(基本情報入力シート!X719="","",基本情報入力シート!X719)</f>
        <v/>
      </c>
      <c r="P685" s="110" t="str">
        <f>IF(基本情報入力シート!Y719="","",基本情報入力シート!Y719)</f>
        <v/>
      </c>
      <c r="Q685" s="409"/>
      <c r="R685" s="111"/>
      <c r="S685" s="116"/>
      <c r="T685" s="112"/>
      <c r="U685" s="113"/>
      <c r="V685" s="135"/>
    </row>
    <row r="686" spans="1:22" ht="27.75" customHeight="1">
      <c r="A686" s="106">
        <f t="shared" si="10"/>
        <v>668</v>
      </c>
      <c r="B686" s="507" t="str">
        <f>IF(基本情報入力シート!C720="","",基本情報入力シート!C720)</f>
        <v/>
      </c>
      <c r="C686" s="508"/>
      <c r="D686" s="508"/>
      <c r="E686" s="508"/>
      <c r="F686" s="508"/>
      <c r="G686" s="508"/>
      <c r="H686" s="508"/>
      <c r="I686" s="508"/>
      <c r="J686" s="508"/>
      <c r="K686" s="509"/>
      <c r="L686" s="107" t="str">
        <f>IF(基本情報入力シート!M720="","",基本情報入力シート!M720)</f>
        <v/>
      </c>
      <c r="M686" s="107" t="str">
        <f>IF(基本情報入力シート!R720="","",基本情報入力シート!R720)</f>
        <v/>
      </c>
      <c r="N686" s="108" t="str">
        <f>IF(基本情報入力シート!W720="","",基本情報入力シート!W720)</f>
        <v/>
      </c>
      <c r="O686" s="109" t="str">
        <f>IF(基本情報入力シート!X720="","",基本情報入力シート!X720)</f>
        <v/>
      </c>
      <c r="P686" s="110" t="str">
        <f>IF(基本情報入力シート!Y720="","",基本情報入力シート!Y720)</f>
        <v/>
      </c>
      <c r="Q686" s="409"/>
      <c r="R686" s="111"/>
      <c r="S686" s="116"/>
      <c r="T686" s="112"/>
      <c r="U686" s="113"/>
      <c r="V686" s="135"/>
    </row>
    <row r="687" spans="1:22" ht="27.75" customHeight="1">
      <c r="A687" s="106">
        <f t="shared" si="10"/>
        <v>669</v>
      </c>
      <c r="B687" s="507" t="str">
        <f>IF(基本情報入力シート!C721="","",基本情報入力シート!C721)</f>
        <v/>
      </c>
      <c r="C687" s="508"/>
      <c r="D687" s="508"/>
      <c r="E687" s="508"/>
      <c r="F687" s="508"/>
      <c r="G687" s="508"/>
      <c r="H687" s="508"/>
      <c r="I687" s="508"/>
      <c r="J687" s="508"/>
      <c r="K687" s="509"/>
      <c r="L687" s="107" t="str">
        <f>IF(基本情報入力シート!M721="","",基本情報入力シート!M721)</f>
        <v/>
      </c>
      <c r="M687" s="107" t="str">
        <f>IF(基本情報入力シート!R721="","",基本情報入力シート!R721)</f>
        <v/>
      </c>
      <c r="N687" s="108" t="str">
        <f>IF(基本情報入力シート!W721="","",基本情報入力シート!W721)</f>
        <v/>
      </c>
      <c r="O687" s="109" t="str">
        <f>IF(基本情報入力シート!X721="","",基本情報入力シート!X721)</f>
        <v/>
      </c>
      <c r="P687" s="110" t="str">
        <f>IF(基本情報入力シート!Y721="","",基本情報入力シート!Y721)</f>
        <v/>
      </c>
      <c r="Q687" s="409"/>
      <c r="R687" s="111"/>
      <c r="S687" s="116"/>
      <c r="T687" s="112"/>
      <c r="U687" s="113"/>
      <c r="V687" s="135"/>
    </row>
    <row r="688" spans="1:22" ht="27.75" customHeight="1">
      <c r="A688" s="106">
        <f t="shared" si="10"/>
        <v>670</v>
      </c>
      <c r="B688" s="507" t="str">
        <f>IF(基本情報入力シート!C722="","",基本情報入力シート!C722)</f>
        <v/>
      </c>
      <c r="C688" s="508"/>
      <c r="D688" s="508"/>
      <c r="E688" s="508"/>
      <c r="F688" s="508"/>
      <c r="G688" s="508"/>
      <c r="H688" s="508"/>
      <c r="I688" s="508"/>
      <c r="J688" s="508"/>
      <c r="K688" s="509"/>
      <c r="L688" s="107" t="str">
        <f>IF(基本情報入力シート!M722="","",基本情報入力シート!M722)</f>
        <v/>
      </c>
      <c r="M688" s="107" t="str">
        <f>IF(基本情報入力シート!R722="","",基本情報入力シート!R722)</f>
        <v/>
      </c>
      <c r="N688" s="108" t="str">
        <f>IF(基本情報入力シート!W722="","",基本情報入力シート!W722)</f>
        <v/>
      </c>
      <c r="O688" s="109" t="str">
        <f>IF(基本情報入力シート!X722="","",基本情報入力シート!X722)</f>
        <v/>
      </c>
      <c r="P688" s="110" t="str">
        <f>IF(基本情報入力シート!Y722="","",基本情報入力シート!Y722)</f>
        <v/>
      </c>
      <c r="Q688" s="409"/>
      <c r="R688" s="111"/>
      <c r="S688" s="116"/>
      <c r="T688" s="112"/>
      <c r="U688" s="113"/>
      <c r="V688" s="135"/>
    </row>
    <row r="689" spans="1:22" ht="27.75" customHeight="1">
      <c r="A689" s="106">
        <f t="shared" si="10"/>
        <v>671</v>
      </c>
      <c r="B689" s="507" t="str">
        <f>IF(基本情報入力シート!C723="","",基本情報入力シート!C723)</f>
        <v/>
      </c>
      <c r="C689" s="508"/>
      <c r="D689" s="508"/>
      <c r="E689" s="508"/>
      <c r="F689" s="508"/>
      <c r="G689" s="508"/>
      <c r="H689" s="508"/>
      <c r="I689" s="508"/>
      <c r="J689" s="508"/>
      <c r="K689" s="509"/>
      <c r="L689" s="107" t="str">
        <f>IF(基本情報入力シート!M723="","",基本情報入力シート!M723)</f>
        <v/>
      </c>
      <c r="M689" s="107" t="str">
        <f>IF(基本情報入力シート!R723="","",基本情報入力シート!R723)</f>
        <v/>
      </c>
      <c r="N689" s="108" t="str">
        <f>IF(基本情報入力シート!W723="","",基本情報入力シート!W723)</f>
        <v/>
      </c>
      <c r="O689" s="109" t="str">
        <f>IF(基本情報入力シート!X723="","",基本情報入力シート!X723)</f>
        <v/>
      </c>
      <c r="P689" s="110" t="str">
        <f>IF(基本情報入力シート!Y723="","",基本情報入力シート!Y723)</f>
        <v/>
      </c>
      <c r="Q689" s="409"/>
      <c r="R689" s="111"/>
      <c r="S689" s="116"/>
      <c r="T689" s="112"/>
      <c r="U689" s="113"/>
      <c r="V689" s="135"/>
    </row>
    <row r="690" spans="1:22" ht="27.75" customHeight="1">
      <c r="A690" s="106">
        <f t="shared" si="10"/>
        <v>672</v>
      </c>
      <c r="B690" s="507" t="str">
        <f>IF(基本情報入力シート!C724="","",基本情報入力シート!C724)</f>
        <v/>
      </c>
      <c r="C690" s="508"/>
      <c r="D690" s="508"/>
      <c r="E690" s="508"/>
      <c r="F690" s="508"/>
      <c r="G690" s="508"/>
      <c r="H690" s="508"/>
      <c r="I690" s="508"/>
      <c r="J690" s="508"/>
      <c r="K690" s="509"/>
      <c r="L690" s="107" t="str">
        <f>IF(基本情報入力シート!M724="","",基本情報入力シート!M724)</f>
        <v/>
      </c>
      <c r="M690" s="107" t="str">
        <f>IF(基本情報入力シート!R724="","",基本情報入力シート!R724)</f>
        <v/>
      </c>
      <c r="N690" s="108" t="str">
        <f>IF(基本情報入力シート!W724="","",基本情報入力シート!W724)</f>
        <v/>
      </c>
      <c r="O690" s="109" t="str">
        <f>IF(基本情報入力シート!X724="","",基本情報入力シート!X724)</f>
        <v/>
      </c>
      <c r="P690" s="110" t="str">
        <f>IF(基本情報入力シート!Y724="","",基本情報入力シート!Y724)</f>
        <v/>
      </c>
      <c r="Q690" s="409"/>
      <c r="R690" s="111"/>
      <c r="S690" s="116"/>
      <c r="T690" s="112"/>
      <c r="U690" s="113"/>
      <c r="V690" s="135"/>
    </row>
    <row r="691" spans="1:22" ht="27.75" customHeight="1">
      <c r="A691" s="106">
        <f t="shared" si="10"/>
        <v>673</v>
      </c>
      <c r="B691" s="507" t="str">
        <f>IF(基本情報入力シート!C725="","",基本情報入力シート!C725)</f>
        <v/>
      </c>
      <c r="C691" s="508"/>
      <c r="D691" s="508"/>
      <c r="E691" s="508"/>
      <c r="F691" s="508"/>
      <c r="G691" s="508"/>
      <c r="H691" s="508"/>
      <c r="I691" s="508"/>
      <c r="J691" s="508"/>
      <c r="K691" s="509"/>
      <c r="L691" s="107" t="str">
        <f>IF(基本情報入力シート!M725="","",基本情報入力シート!M725)</f>
        <v/>
      </c>
      <c r="M691" s="107" t="str">
        <f>IF(基本情報入力シート!R725="","",基本情報入力シート!R725)</f>
        <v/>
      </c>
      <c r="N691" s="108" t="str">
        <f>IF(基本情報入力シート!W725="","",基本情報入力シート!W725)</f>
        <v/>
      </c>
      <c r="O691" s="109" t="str">
        <f>IF(基本情報入力シート!X725="","",基本情報入力シート!X725)</f>
        <v/>
      </c>
      <c r="P691" s="110" t="str">
        <f>IF(基本情報入力シート!Y725="","",基本情報入力シート!Y725)</f>
        <v/>
      </c>
      <c r="Q691" s="409"/>
      <c r="R691" s="111"/>
      <c r="S691" s="116"/>
      <c r="T691" s="112"/>
      <c r="U691" s="113"/>
      <c r="V691" s="135"/>
    </row>
    <row r="692" spans="1:22" ht="27.75" customHeight="1">
      <c r="A692" s="106">
        <f t="shared" si="10"/>
        <v>674</v>
      </c>
      <c r="B692" s="507" t="str">
        <f>IF(基本情報入力シート!C726="","",基本情報入力シート!C726)</f>
        <v/>
      </c>
      <c r="C692" s="508"/>
      <c r="D692" s="508"/>
      <c r="E692" s="508"/>
      <c r="F692" s="508"/>
      <c r="G692" s="508"/>
      <c r="H692" s="508"/>
      <c r="I692" s="508"/>
      <c r="J692" s="508"/>
      <c r="K692" s="509"/>
      <c r="L692" s="107" t="str">
        <f>IF(基本情報入力シート!M726="","",基本情報入力シート!M726)</f>
        <v/>
      </c>
      <c r="M692" s="107" t="str">
        <f>IF(基本情報入力シート!R726="","",基本情報入力シート!R726)</f>
        <v/>
      </c>
      <c r="N692" s="108" t="str">
        <f>IF(基本情報入力シート!W726="","",基本情報入力シート!W726)</f>
        <v/>
      </c>
      <c r="O692" s="109" t="str">
        <f>IF(基本情報入力シート!X726="","",基本情報入力シート!X726)</f>
        <v/>
      </c>
      <c r="P692" s="110" t="str">
        <f>IF(基本情報入力シート!Y726="","",基本情報入力シート!Y726)</f>
        <v/>
      </c>
      <c r="Q692" s="409"/>
      <c r="R692" s="111"/>
      <c r="S692" s="116"/>
      <c r="T692" s="112"/>
      <c r="U692" s="113"/>
      <c r="V692" s="135"/>
    </row>
    <row r="693" spans="1:22" ht="27.75" customHeight="1">
      <c r="A693" s="106">
        <f t="shared" si="10"/>
        <v>675</v>
      </c>
      <c r="B693" s="507" t="str">
        <f>IF(基本情報入力シート!C727="","",基本情報入力シート!C727)</f>
        <v/>
      </c>
      <c r="C693" s="508"/>
      <c r="D693" s="508"/>
      <c r="E693" s="508"/>
      <c r="F693" s="508"/>
      <c r="G693" s="508"/>
      <c r="H693" s="508"/>
      <c r="I693" s="508"/>
      <c r="J693" s="508"/>
      <c r="K693" s="509"/>
      <c r="L693" s="107" t="str">
        <f>IF(基本情報入力シート!M727="","",基本情報入力シート!M727)</f>
        <v/>
      </c>
      <c r="M693" s="107" t="str">
        <f>IF(基本情報入力シート!R727="","",基本情報入力シート!R727)</f>
        <v/>
      </c>
      <c r="N693" s="108" t="str">
        <f>IF(基本情報入力シート!W727="","",基本情報入力シート!W727)</f>
        <v/>
      </c>
      <c r="O693" s="109" t="str">
        <f>IF(基本情報入力シート!X727="","",基本情報入力シート!X727)</f>
        <v/>
      </c>
      <c r="P693" s="110" t="str">
        <f>IF(基本情報入力シート!Y727="","",基本情報入力シート!Y727)</f>
        <v/>
      </c>
      <c r="Q693" s="409"/>
      <c r="R693" s="111"/>
      <c r="S693" s="116"/>
      <c r="T693" s="112"/>
      <c r="U693" s="113"/>
      <c r="V693" s="135"/>
    </row>
    <row r="694" spans="1:22" ht="27.75" customHeight="1">
      <c r="A694" s="106">
        <f t="shared" si="10"/>
        <v>676</v>
      </c>
      <c r="B694" s="507" t="str">
        <f>IF(基本情報入力シート!C728="","",基本情報入力シート!C728)</f>
        <v/>
      </c>
      <c r="C694" s="508"/>
      <c r="D694" s="508"/>
      <c r="E694" s="508"/>
      <c r="F694" s="508"/>
      <c r="G694" s="508"/>
      <c r="H694" s="508"/>
      <c r="I694" s="508"/>
      <c r="J694" s="508"/>
      <c r="K694" s="509"/>
      <c r="L694" s="107" t="str">
        <f>IF(基本情報入力シート!M728="","",基本情報入力シート!M728)</f>
        <v/>
      </c>
      <c r="M694" s="107" t="str">
        <f>IF(基本情報入力シート!R728="","",基本情報入力シート!R728)</f>
        <v/>
      </c>
      <c r="N694" s="108" t="str">
        <f>IF(基本情報入力シート!W728="","",基本情報入力シート!W728)</f>
        <v/>
      </c>
      <c r="O694" s="109" t="str">
        <f>IF(基本情報入力シート!X728="","",基本情報入力シート!X728)</f>
        <v/>
      </c>
      <c r="P694" s="110" t="str">
        <f>IF(基本情報入力シート!Y728="","",基本情報入力シート!Y728)</f>
        <v/>
      </c>
      <c r="Q694" s="409"/>
      <c r="R694" s="111"/>
      <c r="S694" s="116"/>
      <c r="T694" s="112"/>
      <c r="U694" s="113"/>
      <c r="V694" s="135"/>
    </row>
    <row r="695" spans="1:22" ht="27.75" customHeight="1">
      <c r="A695" s="106">
        <f t="shared" si="10"/>
        <v>677</v>
      </c>
      <c r="B695" s="507" t="str">
        <f>IF(基本情報入力シート!C729="","",基本情報入力シート!C729)</f>
        <v/>
      </c>
      <c r="C695" s="508"/>
      <c r="D695" s="508"/>
      <c r="E695" s="508"/>
      <c r="F695" s="508"/>
      <c r="G695" s="508"/>
      <c r="H695" s="508"/>
      <c r="I695" s="508"/>
      <c r="J695" s="508"/>
      <c r="K695" s="509"/>
      <c r="L695" s="107" t="str">
        <f>IF(基本情報入力シート!M729="","",基本情報入力シート!M729)</f>
        <v/>
      </c>
      <c r="M695" s="107" t="str">
        <f>IF(基本情報入力シート!R729="","",基本情報入力シート!R729)</f>
        <v/>
      </c>
      <c r="N695" s="108" t="str">
        <f>IF(基本情報入力シート!W729="","",基本情報入力シート!W729)</f>
        <v/>
      </c>
      <c r="O695" s="109" t="str">
        <f>IF(基本情報入力シート!X729="","",基本情報入力シート!X729)</f>
        <v/>
      </c>
      <c r="P695" s="110" t="str">
        <f>IF(基本情報入力シート!Y729="","",基本情報入力シート!Y729)</f>
        <v/>
      </c>
      <c r="Q695" s="409"/>
      <c r="R695" s="111"/>
      <c r="S695" s="116"/>
      <c r="T695" s="112"/>
      <c r="U695" s="113"/>
      <c r="V695" s="135"/>
    </row>
    <row r="696" spans="1:22" ht="27.75" customHeight="1">
      <c r="A696" s="106">
        <f t="shared" si="10"/>
        <v>678</v>
      </c>
      <c r="B696" s="507" t="str">
        <f>IF(基本情報入力シート!C730="","",基本情報入力シート!C730)</f>
        <v/>
      </c>
      <c r="C696" s="508"/>
      <c r="D696" s="508"/>
      <c r="E696" s="508"/>
      <c r="F696" s="508"/>
      <c r="G696" s="508"/>
      <c r="H696" s="508"/>
      <c r="I696" s="508"/>
      <c r="J696" s="508"/>
      <c r="K696" s="509"/>
      <c r="L696" s="107" t="str">
        <f>IF(基本情報入力シート!M730="","",基本情報入力シート!M730)</f>
        <v/>
      </c>
      <c r="M696" s="107" t="str">
        <f>IF(基本情報入力シート!R730="","",基本情報入力シート!R730)</f>
        <v/>
      </c>
      <c r="N696" s="108" t="str">
        <f>IF(基本情報入力シート!W730="","",基本情報入力シート!W730)</f>
        <v/>
      </c>
      <c r="O696" s="109" t="str">
        <f>IF(基本情報入力シート!X730="","",基本情報入力シート!X730)</f>
        <v/>
      </c>
      <c r="P696" s="110" t="str">
        <f>IF(基本情報入力シート!Y730="","",基本情報入力シート!Y730)</f>
        <v/>
      </c>
      <c r="Q696" s="409"/>
      <c r="R696" s="111"/>
      <c r="S696" s="116"/>
      <c r="T696" s="112"/>
      <c r="U696" s="113"/>
      <c r="V696" s="135"/>
    </row>
    <row r="697" spans="1:22" ht="27.75" customHeight="1">
      <c r="A697" s="106">
        <f t="shared" si="10"/>
        <v>679</v>
      </c>
      <c r="B697" s="507" t="str">
        <f>IF(基本情報入力シート!C731="","",基本情報入力シート!C731)</f>
        <v/>
      </c>
      <c r="C697" s="508"/>
      <c r="D697" s="508"/>
      <c r="E697" s="508"/>
      <c r="F697" s="508"/>
      <c r="G697" s="508"/>
      <c r="H697" s="508"/>
      <c r="I697" s="508"/>
      <c r="J697" s="508"/>
      <c r="K697" s="509"/>
      <c r="L697" s="107" t="str">
        <f>IF(基本情報入力シート!M731="","",基本情報入力シート!M731)</f>
        <v/>
      </c>
      <c r="M697" s="107" t="str">
        <f>IF(基本情報入力シート!R731="","",基本情報入力シート!R731)</f>
        <v/>
      </c>
      <c r="N697" s="108" t="str">
        <f>IF(基本情報入力シート!W731="","",基本情報入力シート!W731)</f>
        <v/>
      </c>
      <c r="O697" s="109" t="str">
        <f>IF(基本情報入力シート!X731="","",基本情報入力シート!X731)</f>
        <v/>
      </c>
      <c r="P697" s="110" t="str">
        <f>IF(基本情報入力シート!Y731="","",基本情報入力シート!Y731)</f>
        <v/>
      </c>
      <c r="Q697" s="409"/>
      <c r="R697" s="111"/>
      <c r="S697" s="116"/>
      <c r="T697" s="112"/>
      <c r="U697" s="113"/>
      <c r="V697" s="135"/>
    </row>
    <row r="698" spans="1:22" ht="27.75" customHeight="1">
      <c r="A698" s="106">
        <f t="shared" ref="A698:A718" si="11">A697+1</f>
        <v>680</v>
      </c>
      <c r="B698" s="507" t="str">
        <f>IF(基本情報入力シート!C732="","",基本情報入力シート!C732)</f>
        <v/>
      </c>
      <c r="C698" s="508"/>
      <c r="D698" s="508"/>
      <c r="E698" s="508"/>
      <c r="F698" s="508"/>
      <c r="G698" s="508"/>
      <c r="H698" s="508"/>
      <c r="I698" s="508"/>
      <c r="J698" s="508"/>
      <c r="K698" s="509"/>
      <c r="L698" s="107" t="str">
        <f>IF(基本情報入力シート!M732="","",基本情報入力シート!M732)</f>
        <v/>
      </c>
      <c r="M698" s="107" t="str">
        <f>IF(基本情報入力シート!R732="","",基本情報入力シート!R732)</f>
        <v/>
      </c>
      <c r="N698" s="108" t="str">
        <f>IF(基本情報入力シート!W732="","",基本情報入力シート!W732)</f>
        <v/>
      </c>
      <c r="O698" s="109" t="str">
        <f>IF(基本情報入力シート!X732="","",基本情報入力シート!X732)</f>
        <v/>
      </c>
      <c r="P698" s="110" t="str">
        <f>IF(基本情報入力シート!Y732="","",基本情報入力シート!Y732)</f>
        <v/>
      </c>
      <c r="Q698" s="409"/>
      <c r="R698" s="111"/>
      <c r="S698" s="116"/>
      <c r="T698" s="112"/>
      <c r="U698" s="113"/>
      <c r="V698" s="135"/>
    </row>
    <row r="699" spans="1:22" ht="27.75" customHeight="1">
      <c r="A699" s="106">
        <f t="shared" si="11"/>
        <v>681</v>
      </c>
      <c r="B699" s="507" t="str">
        <f>IF(基本情報入力シート!C733="","",基本情報入力シート!C733)</f>
        <v/>
      </c>
      <c r="C699" s="508"/>
      <c r="D699" s="508"/>
      <c r="E699" s="508"/>
      <c r="F699" s="508"/>
      <c r="G699" s="508"/>
      <c r="H699" s="508"/>
      <c r="I699" s="508"/>
      <c r="J699" s="508"/>
      <c r="K699" s="509"/>
      <c r="L699" s="107" t="str">
        <f>IF(基本情報入力シート!M733="","",基本情報入力シート!M733)</f>
        <v/>
      </c>
      <c r="M699" s="107" t="str">
        <f>IF(基本情報入力シート!R733="","",基本情報入力シート!R733)</f>
        <v/>
      </c>
      <c r="N699" s="108" t="str">
        <f>IF(基本情報入力シート!W733="","",基本情報入力シート!W733)</f>
        <v/>
      </c>
      <c r="O699" s="109" t="str">
        <f>IF(基本情報入力シート!X733="","",基本情報入力シート!X733)</f>
        <v/>
      </c>
      <c r="P699" s="110" t="str">
        <f>IF(基本情報入力シート!Y733="","",基本情報入力シート!Y733)</f>
        <v/>
      </c>
      <c r="Q699" s="409"/>
      <c r="R699" s="111"/>
      <c r="S699" s="116"/>
      <c r="T699" s="112"/>
      <c r="U699" s="113"/>
      <c r="V699" s="135"/>
    </row>
    <row r="700" spans="1:22" ht="27.75" customHeight="1">
      <c r="A700" s="106">
        <f t="shared" si="11"/>
        <v>682</v>
      </c>
      <c r="B700" s="507" t="str">
        <f>IF(基本情報入力シート!C734="","",基本情報入力シート!C734)</f>
        <v/>
      </c>
      <c r="C700" s="508"/>
      <c r="D700" s="508"/>
      <c r="E700" s="508"/>
      <c r="F700" s="508"/>
      <c r="G700" s="508"/>
      <c r="H700" s="508"/>
      <c r="I700" s="508"/>
      <c r="J700" s="508"/>
      <c r="K700" s="509"/>
      <c r="L700" s="107" t="str">
        <f>IF(基本情報入力シート!M734="","",基本情報入力シート!M734)</f>
        <v/>
      </c>
      <c r="M700" s="107" t="str">
        <f>IF(基本情報入力シート!R734="","",基本情報入力シート!R734)</f>
        <v/>
      </c>
      <c r="N700" s="108" t="str">
        <f>IF(基本情報入力シート!W734="","",基本情報入力シート!W734)</f>
        <v/>
      </c>
      <c r="O700" s="109" t="str">
        <f>IF(基本情報入力シート!X734="","",基本情報入力シート!X734)</f>
        <v/>
      </c>
      <c r="P700" s="110" t="str">
        <f>IF(基本情報入力シート!Y734="","",基本情報入力シート!Y734)</f>
        <v/>
      </c>
      <c r="Q700" s="409"/>
      <c r="R700" s="111"/>
      <c r="S700" s="116"/>
      <c r="T700" s="112"/>
      <c r="U700" s="113"/>
      <c r="V700" s="135"/>
    </row>
    <row r="701" spans="1:22" ht="27.75" customHeight="1">
      <c r="A701" s="106">
        <f t="shared" si="11"/>
        <v>683</v>
      </c>
      <c r="B701" s="507" t="str">
        <f>IF(基本情報入力シート!C735="","",基本情報入力シート!C735)</f>
        <v/>
      </c>
      <c r="C701" s="508"/>
      <c r="D701" s="508"/>
      <c r="E701" s="508"/>
      <c r="F701" s="508"/>
      <c r="G701" s="508"/>
      <c r="H701" s="508"/>
      <c r="I701" s="508"/>
      <c r="J701" s="508"/>
      <c r="K701" s="509"/>
      <c r="L701" s="107" t="str">
        <f>IF(基本情報入力シート!M735="","",基本情報入力シート!M735)</f>
        <v/>
      </c>
      <c r="M701" s="107" t="str">
        <f>IF(基本情報入力シート!R735="","",基本情報入力シート!R735)</f>
        <v/>
      </c>
      <c r="N701" s="108" t="str">
        <f>IF(基本情報入力シート!W735="","",基本情報入力シート!W735)</f>
        <v/>
      </c>
      <c r="O701" s="109" t="str">
        <f>IF(基本情報入力シート!X735="","",基本情報入力シート!X735)</f>
        <v/>
      </c>
      <c r="P701" s="110" t="str">
        <f>IF(基本情報入力シート!Y735="","",基本情報入力シート!Y735)</f>
        <v/>
      </c>
      <c r="Q701" s="409"/>
      <c r="R701" s="111"/>
      <c r="S701" s="116"/>
      <c r="T701" s="112"/>
      <c r="U701" s="113"/>
      <c r="V701" s="135"/>
    </row>
    <row r="702" spans="1:22" ht="27.75" customHeight="1">
      <c r="A702" s="106">
        <f t="shared" si="11"/>
        <v>684</v>
      </c>
      <c r="B702" s="507" t="str">
        <f>IF(基本情報入力シート!C736="","",基本情報入力シート!C736)</f>
        <v/>
      </c>
      <c r="C702" s="508"/>
      <c r="D702" s="508"/>
      <c r="E702" s="508"/>
      <c r="F702" s="508"/>
      <c r="G702" s="508"/>
      <c r="H702" s="508"/>
      <c r="I702" s="508"/>
      <c r="J702" s="508"/>
      <c r="K702" s="509"/>
      <c r="L702" s="107" t="str">
        <f>IF(基本情報入力シート!M736="","",基本情報入力シート!M736)</f>
        <v/>
      </c>
      <c r="M702" s="107" t="str">
        <f>IF(基本情報入力シート!R736="","",基本情報入力シート!R736)</f>
        <v/>
      </c>
      <c r="N702" s="108" t="str">
        <f>IF(基本情報入力シート!W736="","",基本情報入力シート!W736)</f>
        <v/>
      </c>
      <c r="O702" s="109" t="str">
        <f>IF(基本情報入力シート!X736="","",基本情報入力シート!X736)</f>
        <v/>
      </c>
      <c r="P702" s="110" t="str">
        <f>IF(基本情報入力シート!Y736="","",基本情報入力シート!Y736)</f>
        <v/>
      </c>
      <c r="Q702" s="409"/>
      <c r="R702" s="111"/>
      <c r="S702" s="116"/>
      <c r="T702" s="112"/>
      <c r="U702" s="113"/>
      <c r="V702" s="135"/>
    </row>
    <row r="703" spans="1:22" ht="27.75" customHeight="1">
      <c r="A703" s="106">
        <f t="shared" si="11"/>
        <v>685</v>
      </c>
      <c r="B703" s="507" t="str">
        <f>IF(基本情報入力シート!C737="","",基本情報入力シート!C737)</f>
        <v/>
      </c>
      <c r="C703" s="508"/>
      <c r="D703" s="508"/>
      <c r="E703" s="508"/>
      <c r="F703" s="508"/>
      <c r="G703" s="508"/>
      <c r="H703" s="508"/>
      <c r="I703" s="508"/>
      <c r="J703" s="508"/>
      <c r="K703" s="509"/>
      <c r="L703" s="107" t="str">
        <f>IF(基本情報入力シート!M737="","",基本情報入力シート!M737)</f>
        <v/>
      </c>
      <c r="M703" s="107" t="str">
        <f>IF(基本情報入力シート!R737="","",基本情報入力シート!R737)</f>
        <v/>
      </c>
      <c r="N703" s="108" t="str">
        <f>IF(基本情報入力シート!W737="","",基本情報入力シート!W737)</f>
        <v/>
      </c>
      <c r="O703" s="109" t="str">
        <f>IF(基本情報入力シート!X737="","",基本情報入力シート!X737)</f>
        <v/>
      </c>
      <c r="P703" s="110" t="str">
        <f>IF(基本情報入力シート!Y737="","",基本情報入力シート!Y737)</f>
        <v/>
      </c>
      <c r="Q703" s="409"/>
      <c r="R703" s="111"/>
      <c r="S703" s="116"/>
      <c r="T703" s="112"/>
      <c r="U703" s="113"/>
      <c r="V703" s="135"/>
    </row>
    <row r="704" spans="1:22" ht="27.75" customHeight="1">
      <c r="A704" s="106">
        <f t="shared" si="11"/>
        <v>686</v>
      </c>
      <c r="B704" s="507" t="str">
        <f>IF(基本情報入力シート!C738="","",基本情報入力シート!C738)</f>
        <v/>
      </c>
      <c r="C704" s="508"/>
      <c r="D704" s="508"/>
      <c r="E704" s="508"/>
      <c r="F704" s="508"/>
      <c r="G704" s="508"/>
      <c r="H704" s="508"/>
      <c r="I704" s="508"/>
      <c r="J704" s="508"/>
      <c r="K704" s="509"/>
      <c r="L704" s="107" t="str">
        <f>IF(基本情報入力シート!M738="","",基本情報入力シート!M738)</f>
        <v/>
      </c>
      <c r="M704" s="107" t="str">
        <f>IF(基本情報入力シート!R738="","",基本情報入力シート!R738)</f>
        <v/>
      </c>
      <c r="N704" s="108" t="str">
        <f>IF(基本情報入力シート!W738="","",基本情報入力シート!W738)</f>
        <v/>
      </c>
      <c r="O704" s="109" t="str">
        <f>IF(基本情報入力シート!X738="","",基本情報入力シート!X738)</f>
        <v/>
      </c>
      <c r="P704" s="110" t="str">
        <f>IF(基本情報入力シート!Y738="","",基本情報入力シート!Y738)</f>
        <v/>
      </c>
      <c r="Q704" s="409"/>
      <c r="R704" s="111"/>
      <c r="S704" s="116"/>
      <c r="T704" s="112"/>
      <c r="U704" s="113"/>
      <c r="V704" s="135"/>
    </row>
    <row r="705" spans="1:22" ht="27.75" customHeight="1">
      <c r="A705" s="106">
        <f t="shared" si="11"/>
        <v>687</v>
      </c>
      <c r="B705" s="507" t="str">
        <f>IF(基本情報入力シート!C739="","",基本情報入力シート!C739)</f>
        <v/>
      </c>
      <c r="C705" s="508"/>
      <c r="D705" s="508"/>
      <c r="E705" s="508"/>
      <c r="F705" s="508"/>
      <c r="G705" s="508"/>
      <c r="H705" s="508"/>
      <c r="I705" s="508"/>
      <c r="J705" s="508"/>
      <c r="K705" s="509"/>
      <c r="L705" s="107" t="str">
        <f>IF(基本情報入力シート!M739="","",基本情報入力シート!M739)</f>
        <v/>
      </c>
      <c r="M705" s="107" t="str">
        <f>IF(基本情報入力シート!R739="","",基本情報入力シート!R739)</f>
        <v/>
      </c>
      <c r="N705" s="108" t="str">
        <f>IF(基本情報入力シート!W739="","",基本情報入力シート!W739)</f>
        <v/>
      </c>
      <c r="O705" s="109" t="str">
        <f>IF(基本情報入力シート!X739="","",基本情報入力シート!X739)</f>
        <v/>
      </c>
      <c r="P705" s="110" t="str">
        <f>IF(基本情報入力シート!Y739="","",基本情報入力シート!Y739)</f>
        <v/>
      </c>
      <c r="Q705" s="409"/>
      <c r="R705" s="111"/>
      <c r="S705" s="116"/>
      <c r="T705" s="112"/>
      <c r="U705" s="113"/>
      <c r="V705" s="135"/>
    </row>
    <row r="706" spans="1:22" ht="27.75" customHeight="1">
      <c r="A706" s="106">
        <f t="shared" si="11"/>
        <v>688</v>
      </c>
      <c r="B706" s="507" t="str">
        <f>IF(基本情報入力シート!C740="","",基本情報入力シート!C740)</f>
        <v/>
      </c>
      <c r="C706" s="508"/>
      <c r="D706" s="508"/>
      <c r="E706" s="508"/>
      <c r="F706" s="508"/>
      <c r="G706" s="508"/>
      <c r="H706" s="508"/>
      <c r="I706" s="508"/>
      <c r="J706" s="508"/>
      <c r="K706" s="509"/>
      <c r="L706" s="107" t="str">
        <f>IF(基本情報入力シート!M740="","",基本情報入力シート!M740)</f>
        <v/>
      </c>
      <c r="M706" s="107" t="str">
        <f>IF(基本情報入力シート!R740="","",基本情報入力シート!R740)</f>
        <v/>
      </c>
      <c r="N706" s="108" t="str">
        <f>IF(基本情報入力シート!W740="","",基本情報入力シート!W740)</f>
        <v/>
      </c>
      <c r="O706" s="109" t="str">
        <f>IF(基本情報入力シート!X740="","",基本情報入力シート!X740)</f>
        <v/>
      </c>
      <c r="P706" s="110" t="str">
        <f>IF(基本情報入力シート!Y740="","",基本情報入力シート!Y740)</f>
        <v/>
      </c>
      <c r="Q706" s="409"/>
      <c r="R706" s="111"/>
      <c r="S706" s="116"/>
      <c r="T706" s="112"/>
      <c r="U706" s="113"/>
      <c r="V706" s="135"/>
    </row>
    <row r="707" spans="1:22" ht="27.75" customHeight="1">
      <c r="A707" s="106">
        <f t="shared" si="11"/>
        <v>689</v>
      </c>
      <c r="B707" s="507" t="str">
        <f>IF(基本情報入力シート!C741="","",基本情報入力シート!C741)</f>
        <v/>
      </c>
      <c r="C707" s="508"/>
      <c r="D707" s="508"/>
      <c r="E707" s="508"/>
      <c r="F707" s="508"/>
      <c r="G707" s="508"/>
      <c r="H707" s="508"/>
      <c r="I707" s="508"/>
      <c r="J707" s="508"/>
      <c r="K707" s="509"/>
      <c r="L707" s="107" t="str">
        <f>IF(基本情報入力シート!M741="","",基本情報入力シート!M741)</f>
        <v/>
      </c>
      <c r="M707" s="107" t="str">
        <f>IF(基本情報入力シート!R741="","",基本情報入力シート!R741)</f>
        <v/>
      </c>
      <c r="N707" s="108" t="str">
        <f>IF(基本情報入力シート!W741="","",基本情報入力シート!W741)</f>
        <v/>
      </c>
      <c r="O707" s="109" t="str">
        <f>IF(基本情報入力シート!X741="","",基本情報入力シート!X741)</f>
        <v/>
      </c>
      <c r="P707" s="110" t="str">
        <f>IF(基本情報入力シート!Y741="","",基本情報入力シート!Y741)</f>
        <v/>
      </c>
      <c r="Q707" s="409"/>
      <c r="R707" s="111"/>
      <c r="S707" s="116"/>
      <c r="T707" s="112"/>
      <c r="U707" s="113"/>
      <c r="V707" s="135"/>
    </row>
    <row r="708" spans="1:22" ht="27.75" customHeight="1">
      <c r="A708" s="106">
        <f t="shared" si="11"/>
        <v>690</v>
      </c>
      <c r="B708" s="507" t="str">
        <f>IF(基本情報入力シート!C742="","",基本情報入力シート!C742)</f>
        <v/>
      </c>
      <c r="C708" s="508"/>
      <c r="D708" s="508"/>
      <c r="E708" s="508"/>
      <c r="F708" s="508"/>
      <c r="G708" s="508"/>
      <c r="H708" s="508"/>
      <c r="I708" s="508"/>
      <c r="J708" s="508"/>
      <c r="K708" s="509"/>
      <c r="L708" s="107" t="str">
        <f>IF(基本情報入力シート!M742="","",基本情報入力シート!M742)</f>
        <v/>
      </c>
      <c r="M708" s="107" t="str">
        <f>IF(基本情報入力シート!R742="","",基本情報入力シート!R742)</f>
        <v/>
      </c>
      <c r="N708" s="108" t="str">
        <f>IF(基本情報入力シート!W742="","",基本情報入力シート!W742)</f>
        <v/>
      </c>
      <c r="O708" s="109" t="str">
        <f>IF(基本情報入力シート!X742="","",基本情報入力シート!X742)</f>
        <v/>
      </c>
      <c r="P708" s="110" t="str">
        <f>IF(基本情報入力シート!Y742="","",基本情報入力シート!Y742)</f>
        <v/>
      </c>
      <c r="Q708" s="409"/>
      <c r="R708" s="111"/>
      <c r="S708" s="116"/>
      <c r="T708" s="112"/>
      <c r="U708" s="113"/>
      <c r="V708" s="135"/>
    </row>
    <row r="709" spans="1:22" ht="27.75" customHeight="1">
      <c r="A709" s="106">
        <f t="shared" si="11"/>
        <v>691</v>
      </c>
      <c r="B709" s="507" t="str">
        <f>IF(基本情報入力シート!C743="","",基本情報入力シート!C743)</f>
        <v/>
      </c>
      <c r="C709" s="508"/>
      <c r="D709" s="508"/>
      <c r="E709" s="508"/>
      <c r="F709" s="508"/>
      <c r="G709" s="508"/>
      <c r="H709" s="508"/>
      <c r="I709" s="508"/>
      <c r="J709" s="508"/>
      <c r="K709" s="509"/>
      <c r="L709" s="107" t="str">
        <f>IF(基本情報入力シート!M743="","",基本情報入力シート!M743)</f>
        <v/>
      </c>
      <c r="M709" s="107" t="str">
        <f>IF(基本情報入力シート!R743="","",基本情報入力シート!R743)</f>
        <v/>
      </c>
      <c r="N709" s="108" t="str">
        <f>IF(基本情報入力シート!W743="","",基本情報入力シート!W743)</f>
        <v/>
      </c>
      <c r="O709" s="109" t="str">
        <f>IF(基本情報入力シート!X743="","",基本情報入力シート!X743)</f>
        <v/>
      </c>
      <c r="P709" s="110" t="str">
        <f>IF(基本情報入力シート!Y743="","",基本情報入力シート!Y743)</f>
        <v/>
      </c>
      <c r="Q709" s="409"/>
      <c r="R709" s="111"/>
      <c r="S709" s="116"/>
      <c r="T709" s="112"/>
      <c r="U709" s="113"/>
      <c r="V709" s="135"/>
    </row>
    <row r="710" spans="1:22" ht="27.75" customHeight="1">
      <c r="A710" s="106">
        <f t="shared" si="11"/>
        <v>692</v>
      </c>
      <c r="B710" s="507" t="str">
        <f>IF(基本情報入力シート!C744="","",基本情報入力シート!C744)</f>
        <v/>
      </c>
      <c r="C710" s="508"/>
      <c r="D710" s="508"/>
      <c r="E710" s="508"/>
      <c r="F710" s="508"/>
      <c r="G710" s="508"/>
      <c r="H710" s="508"/>
      <c r="I710" s="508"/>
      <c r="J710" s="508"/>
      <c r="K710" s="509"/>
      <c r="L710" s="107" t="str">
        <f>IF(基本情報入力シート!M744="","",基本情報入力シート!M744)</f>
        <v/>
      </c>
      <c r="M710" s="107" t="str">
        <f>IF(基本情報入力シート!R744="","",基本情報入力シート!R744)</f>
        <v/>
      </c>
      <c r="N710" s="108" t="str">
        <f>IF(基本情報入力シート!W744="","",基本情報入力シート!W744)</f>
        <v/>
      </c>
      <c r="O710" s="109" t="str">
        <f>IF(基本情報入力シート!X744="","",基本情報入力シート!X744)</f>
        <v/>
      </c>
      <c r="P710" s="110" t="str">
        <f>IF(基本情報入力シート!Y744="","",基本情報入力シート!Y744)</f>
        <v/>
      </c>
      <c r="Q710" s="409"/>
      <c r="R710" s="111"/>
      <c r="S710" s="116"/>
      <c r="T710" s="112"/>
      <c r="U710" s="113"/>
      <c r="V710" s="135"/>
    </row>
    <row r="711" spans="1:22" ht="27.75" customHeight="1">
      <c r="A711" s="106">
        <f t="shared" si="11"/>
        <v>693</v>
      </c>
      <c r="B711" s="507" t="str">
        <f>IF(基本情報入力シート!C745="","",基本情報入力シート!C745)</f>
        <v/>
      </c>
      <c r="C711" s="508"/>
      <c r="D711" s="508"/>
      <c r="E711" s="508"/>
      <c r="F711" s="508"/>
      <c r="G711" s="508"/>
      <c r="H711" s="508"/>
      <c r="I711" s="508"/>
      <c r="J711" s="508"/>
      <c r="K711" s="509"/>
      <c r="L711" s="107" t="str">
        <f>IF(基本情報入力シート!M745="","",基本情報入力シート!M745)</f>
        <v/>
      </c>
      <c r="M711" s="107" t="str">
        <f>IF(基本情報入力シート!R745="","",基本情報入力シート!R745)</f>
        <v/>
      </c>
      <c r="N711" s="108" t="str">
        <f>IF(基本情報入力シート!W745="","",基本情報入力シート!W745)</f>
        <v/>
      </c>
      <c r="O711" s="109" t="str">
        <f>IF(基本情報入力シート!X745="","",基本情報入力シート!X745)</f>
        <v/>
      </c>
      <c r="P711" s="110" t="str">
        <f>IF(基本情報入力シート!Y745="","",基本情報入力シート!Y745)</f>
        <v/>
      </c>
      <c r="Q711" s="409"/>
      <c r="R711" s="111"/>
      <c r="S711" s="116"/>
      <c r="T711" s="112"/>
      <c r="U711" s="113"/>
      <c r="V711" s="135"/>
    </row>
    <row r="712" spans="1:22" ht="27.75" customHeight="1">
      <c r="A712" s="106">
        <f t="shared" si="11"/>
        <v>694</v>
      </c>
      <c r="B712" s="507" t="str">
        <f>IF(基本情報入力シート!C746="","",基本情報入力シート!C746)</f>
        <v/>
      </c>
      <c r="C712" s="508"/>
      <c r="D712" s="508"/>
      <c r="E712" s="508"/>
      <c r="F712" s="508"/>
      <c r="G712" s="508"/>
      <c r="H712" s="508"/>
      <c r="I712" s="508"/>
      <c r="J712" s="508"/>
      <c r="K712" s="509"/>
      <c r="L712" s="107" t="str">
        <f>IF(基本情報入力シート!M746="","",基本情報入力シート!M746)</f>
        <v/>
      </c>
      <c r="M712" s="107" t="str">
        <f>IF(基本情報入力シート!R746="","",基本情報入力シート!R746)</f>
        <v/>
      </c>
      <c r="N712" s="108" t="str">
        <f>IF(基本情報入力シート!W746="","",基本情報入力シート!W746)</f>
        <v/>
      </c>
      <c r="O712" s="109" t="str">
        <f>IF(基本情報入力シート!X746="","",基本情報入力シート!X746)</f>
        <v/>
      </c>
      <c r="P712" s="110" t="str">
        <f>IF(基本情報入力シート!Y746="","",基本情報入力シート!Y746)</f>
        <v/>
      </c>
      <c r="Q712" s="409"/>
      <c r="R712" s="111"/>
      <c r="S712" s="116"/>
      <c r="T712" s="112"/>
      <c r="U712" s="113"/>
      <c r="V712" s="135"/>
    </row>
    <row r="713" spans="1:22" ht="27.75" customHeight="1">
      <c r="A713" s="106">
        <f t="shared" si="11"/>
        <v>695</v>
      </c>
      <c r="B713" s="507" t="str">
        <f>IF(基本情報入力シート!C747="","",基本情報入力シート!C747)</f>
        <v/>
      </c>
      <c r="C713" s="508"/>
      <c r="D713" s="508"/>
      <c r="E713" s="508"/>
      <c r="F713" s="508"/>
      <c r="G713" s="508"/>
      <c r="H713" s="508"/>
      <c r="I713" s="508"/>
      <c r="J713" s="508"/>
      <c r="K713" s="509"/>
      <c r="L713" s="107" t="str">
        <f>IF(基本情報入力シート!M747="","",基本情報入力シート!M747)</f>
        <v/>
      </c>
      <c r="M713" s="107" t="str">
        <f>IF(基本情報入力シート!R747="","",基本情報入力シート!R747)</f>
        <v/>
      </c>
      <c r="N713" s="108" t="str">
        <f>IF(基本情報入力シート!W747="","",基本情報入力シート!W747)</f>
        <v/>
      </c>
      <c r="O713" s="109" t="str">
        <f>IF(基本情報入力シート!X747="","",基本情報入力シート!X747)</f>
        <v/>
      </c>
      <c r="P713" s="110" t="str">
        <f>IF(基本情報入力シート!Y747="","",基本情報入力シート!Y747)</f>
        <v/>
      </c>
      <c r="Q713" s="409"/>
      <c r="R713" s="111"/>
      <c r="S713" s="116"/>
      <c r="T713" s="112"/>
      <c r="U713" s="113"/>
      <c r="V713" s="135"/>
    </row>
    <row r="714" spans="1:22" ht="27.75" customHeight="1">
      <c r="A714" s="106">
        <f t="shared" si="11"/>
        <v>696</v>
      </c>
      <c r="B714" s="507" t="str">
        <f>IF(基本情報入力シート!C748="","",基本情報入力シート!C748)</f>
        <v/>
      </c>
      <c r="C714" s="508"/>
      <c r="D714" s="508"/>
      <c r="E714" s="508"/>
      <c r="F714" s="508"/>
      <c r="G714" s="508"/>
      <c r="H714" s="508"/>
      <c r="I714" s="508"/>
      <c r="J714" s="508"/>
      <c r="K714" s="509"/>
      <c r="L714" s="107" t="str">
        <f>IF(基本情報入力シート!M748="","",基本情報入力シート!M748)</f>
        <v/>
      </c>
      <c r="M714" s="107" t="str">
        <f>IF(基本情報入力シート!R748="","",基本情報入力シート!R748)</f>
        <v/>
      </c>
      <c r="N714" s="108" t="str">
        <f>IF(基本情報入力シート!W748="","",基本情報入力シート!W748)</f>
        <v/>
      </c>
      <c r="O714" s="109" t="str">
        <f>IF(基本情報入力シート!X748="","",基本情報入力シート!X748)</f>
        <v/>
      </c>
      <c r="P714" s="110" t="str">
        <f>IF(基本情報入力シート!Y748="","",基本情報入力シート!Y748)</f>
        <v/>
      </c>
      <c r="Q714" s="409"/>
      <c r="R714" s="111"/>
      <c r="S714" s="116"/>
      <c r="T714" s="112"/>
      <c r="U714" s="113"/>
      <c r="V714" s="135"/>
    </row>
    <row r="715" spans="1:22" ht="27.75" customHeight="1">
      <c r="A715" s="106">
        <f t="shared" si="11"/>
        <v>697</v>
      </c>
      <c r="B715" s="507" t="str">
        <f>IF(基本情報入力シート!C749="","",基本情報入力シート!C749)</f>
        <v/>
      </c>
      <c r="C715" s="508"/>
      <c r="D715" s="508"/>
      <c r="E715" s="508"/>
      <c r="F715" s="508"/>
      <c r="G715" s="508"/>
      <c r="H715" s="508"/>
      <c r="I715" s="508"/>
      <c r="J715" s="508"/>
      <c r="K715" s="509"/>
      <c r="L715" s="107" t="str">
        <f>IF(基本情報入力シート!M749="","",基本情報入力シート!M749)</f>
        <v/>
      </c>
      <c r="M715" s="107" t="str">
        <f>IF(基本情報入力シート!R749="","",基本情報入力シート!R749)</f>
        <v/>
      </c>
      <c r="N715" s="108" t="str">
        <f>IF(基本情報入力シート!W749="","",基本情報入力シート!W749)</f>
        <v/>
      </c>
      <c r="O715" s="109" t="str">
        <f>IF(基本情報入力シート!X749="","",基本情報入力シート!X749)</f>
        <v/>
      </c>
      <c r="P715" s="110" t="str">
        <f>IF(基本情報入力シート!Y749="","",基本情報入力シート!Y749)</f>
        <v/>
      </c>
      <c r="Q715" s="409"/>
      <c r="R715" s="111"/>
      <c r="S715" s="116"/>
      <c r="T715" s="112"/>
      <c r="U715" s="113"/>
      <c r="V715" s="135"/>
    </row>
    <row r="716" spans="1:22" ht="27.75" customHeight="1">
      <c r="A716" s="106">
        <f t="shared" si="11"/>
        <v>698</v>
      </c>
      <c r="B716" s="507" t="str">
        <f>IF(基本情報入力シート!C750="","",基本情報入力シート!C750)</f>
        <v/>
      </c>
      <c r="C716" s="508"/>
      <c r="D716" s="508"/>
      <c r="E716" s="508"/>
      <c r="F716" s="508"/>
      <c r="G716" s="508"/>
      <c r="H716" s="508"/>
      <c r="I716" s="508"/>
      <c r="J716" s="508"/>
      <c r="K716" s="509"/>
      <c r="L716" s="107" t="str">
        <f>IF(基本情報入力シート!M750="","",基本情報入力シート!M750)</f>
        <v/>
      </c>
      <c r="M716" s="107" t="str">
        <f>IF(基本情報入力シート!R750="","",基本情報入力シート!R750)</f>
        <v/>
      </c>
      <c r="N716" s="108" t="str">
        <f>IF(基本情報入力シート!W750="","",基本情報入力シート!W750)</f>
        <v/>
      </c>
      <c r="O716" s="109" t="str">
        <f>IF(基本情報入力シート!X750="","",基本情報入力シート!X750)</f>
        <v/>
      </c>
      <c r="P716" s="110" t="str">
        <f>IF(基本情報入力シート!Y750="","",基本情報入力シート!Y750)</f>
        <v/>
      </c>
      <c r="Q716" s="409"/>
      <c r="R716" s="111"/>
      <c r="S716" s="116"/>
      <c r="T716" s="112"/>
      <c r="U716" s="113"/>
      <c r="V716" s="135"/>
    </row>
    <row r="717" spans="1:22" ht="27.75" customHeight="1">
      <c r="A717" s="106">
        <f t="shared" si="11"/>
        <v>699</v>
      </c>
      <c r="B717" s="507" t="str">
        <f>IF(基本情報入力シート!C751="","",基本情報入力シート!C751)</f>
        <v/>
      </c>
      <c r="C717" s="508"/>
      <c r="D717" s="508"/>
      <c r="E717" s="508"/>
      <c r="F717" s="508"/>
      <c r="G717" s="508"/>
      <c r="H717" s="508"/>
      <c r="I717" s="508"/>
      <c r="J717" s="508"/>
      <c r="K717" s="509"/>
      <c r="L717" s="107" t="str">
        <f>IF(基本情報入力シート!M751="","",基本情報入力シート!M751)</f>
        <v/>
      </c>
      <c r="M717" s="107" t="str">
        <f>IF(基本情報入力シート!R751="","",基本情報入力シート!R751)</f>
        <v/>
      </c>
      <c r="N717" s="108" t="str">
        <f>IF(基本情報入力シート!W751="","",基本情報入力シート!W751)</f>
        <v/>
      </c>
      <c r="O717" s="109" t="str">
        <f>IF(基本情報入力シート!X751="","",基本情報入力シート!X751)</f>
        <v/>
      </c>
      <c r="P717" s="110" t="str">
        <f>IF(基本情報入力シート!Y751="","",基本情報入力シート!Y751)</f>
        <v/>
      </c>
      <c r="Q717" s="409"/>
      <c r="R717" s="111"/>
      <c r="S717" s="116"/>
      <c r="T717" s="112"/>
      <c r="U717" s="113"/>
      <c r="V717" s="135"/>
    </row>
    <row r="718" spans="1:22" ht="27.75" customHeight="1">
      <c r="A718" s="106">
        <f t="shared" si="11"/>
        <v>700</v>
      </c>
      <c r="B718" s="507" t="str">
        <f>IF(基本情報入力シート!C752="","",基本情報入力シート!C752)</f>
        <v/>
      </c>
      <c r="C718" s="508"/>
      <c r="D718" s="508"/>
      <c r="E718" s="508"/>
      <c r="F718" s="508"/>
      <c r="G718" s="508"/>
      <c r="H718" s="508"/>
      <c r="I718" s="508"/>
      <c r="J718" s="508"/>
      <c r="K718" s="509"/>
      <c r="L718" s="107" t="str">
        <f>IF(基本情報入力シート!M752="","",基本情報入力シート!M752)</f>
        <v/>
      </c>
      <c r="M718" s="107" t="str">
        <f>IF(基本情報入力シート!R752="","",基本情報入力シート!R752)</f>
        <v/>
      </c>
      <c r="N718" s="108" t="str">
        <f>IF(基本情報入力シート!W752="","",基本情報入力シート!W752)</f>
        <v/>
      </c>
      <c r="O718" s="109" t="str">
        <f>IF(基本情報入力シート!X752="","",基本情報入力シート!X752)</f>
        <v/>
      </c>
      <c r="P718" s="110" t="str">
        <f>IF(基本情報入力シート!Y752="","",基本情報入力シート!Y752)</f>
        <v/>
      </c>
      <c r="Q718" s="409"/>
      <c r="R718" s="111"/>
      <c r="S718" s="116"/>
      <c r="T718" s="112"/>
      <c r="U718" s="113"/>
      <c r="V718" s="135"/>
    </row>
  </sheetData>
  <autoFilter ref="L18:V18"/>
  <mergeCells count="722">
    <mergeCell ref="B718:K718"/>
    <mergeCell ref="B709:K709"/>
    <mergeCell ref="B710:K710"/>
    <mergeCell ref="B711:K711"/>
    <mergeCell ref="B712:K712"/>
    <mergeCell ref="B713:K713"/>
    <mergeCell ref="B714:K714"/>
    <mergeCell ref="B715:K715"/>
    <mergeCell ref="B716:K716"/>
    <mergeCell ref="B717:K717"/>
    <mergeCell ref="B700:K700"/>
    <mergeCell ref="B701:K701"/>
    <mergeCell ref="B702:K702"/>
    <mergeCell ref="B703:K703"/>
    <mergeCell ref="B704:K704"/>
    <mergeCell ref="B705:K705"/>
    <mergeCell ref="B706:K706"/>
    <mergeCell ref="B707:K707"/>
    <mergeCell ref="B708:K708"/>
    <mergeCell ref="B691:K691"/>
    <mergeCell ref="B692:K692"/>
    <mergeCell ref="B693:K693"/>
    <mergeCell ref="B694:K694"/>
    <mergeCell ref="B695:K695"/>
    <mergeCell ref="B696:K696"/>
    <mergeCell ref="B697:K697"/>
    <mergeCell ref="B698:K698"/>
    <mergeCell ref="B699:K699"/>
    <mergeCell ref="B682:K682"/>
    <mergeCell ref="B683:K683"/>
    <mergeCell ref="B684:K684"/>
    <mergeCell ref="B685:K685"/>
    <mergeCell ref="B686:K686"/>
    <mergeCell ref="B687:K687"/>
    <mergeCell ref="B688:K688"/>
    <mergeCell ref="B689:K689"/>
    <mergeCell ref="B690:K690"/>
    <mergeCell ref="B673:K673"/>
    <mergeCell ref="B674:K674"/>
    <mergeCell ref="B675:K675"/>
    <mergeCell ref="B676:K676"/>
    <mergeCell ref="B677:K677"/>
    <mergeCell ref="B678:K678"/>
    <mergeCell ref="B679:K679"/>
    <mergeCell ref="B680:K680"/>
    <mergeCell ref="B681:K681"/>
    <mergeCell ref="B664:K664"/>
    <mergeCell ref="B665:K665"/>
    <mergeCell ref="B666:K666"/>
    <mergeCell ref="B667:K667"/>
    <mergeCell ref="B668:K668"/>
    <mergeCell ref="B669:K669"/>
    <mergeCell ref="B670:K670"/>
    <mergeCell ref="B671:K671"/>
    <mergeCell ref="B672:K672"/>
    <mergeCell ref="B655:K655"/>
    <mergeCell ref="B656:K656"/>
    <mergeCell ref="B657:K657"/>
    <mergeCell ref="B658:K658"/>
    <mergeCell ref="B659:K659"/>
    <mergeCell ref="B660:K660"/>
    <mergeCell ref="B661:K661"/>
    <mergeCell ref="B662:K662"/>
    <mergeCell ref="B663:K663"/>
    <mergeCell ref="B646:K646"/>
    <mergeCell ref="B647:K647"/>
    <mergeCell ref="B648:K648"/>
    <mergeCell ref="B649:K649"/>
    <mergeCell ref="B650:K650"/>
    <mergeCell ref="B651:K651"/>
    <mergeCell ref="B652:K652"/>
    <mergeCell ref="B653:K653"/>
    <mergeCell ref="B654:K654"/>
    <mergeCell ref="B637:K637"/>
    <mergeCell ref="B638:K638"/>
    <mergeCell ref="B639:K639"/>
    <mergeCell ref="B640:K640"/>
    <mergeCell ref="B641:K641"/>
    <mergeCell ref="B642:K642"/>
    <mergeCell ref="B643:K643"/>
    <mergeCell ref="B644:K644"/>
    <mergeCell ref="B645:K645"/>
    <mergeCell ref="B628:K628"/>
    <mergeCell ref="B629:K629"/>
    <mergeCell ref="B630:K630"/>
    <mergeCell ref="B631:K631"/>
    <mergeCell ref="B632:K632"/>
    <mergeCell ref="B633:K633"/>
    <mergeCell ref="B634:K634"/>
    <mergeCell ref="B635:K635"/>
    <mergeCell ref="B636:K636"/>
    <mergeCell ref="B619:K619"/>
    <mergeCell ref="B620:K620"/>
    <mergeCell ref="B621:K621"/>
    <mergeCell ref="B622:K622"/>
    <mergeCell ref="B623:K623"/>
    <mergeCell ref="B624:K624"/>
    <mergeCell ref="B625:K625"/>
    <mergeCell ref="B626:K626"/>
    <mergeCell ref="B627:K627"/>
    <mergeCell ref="B610:K610"/>
    <mergeCell ref="B611:K611"/>
    <mergeCell ref="B612:K612"/>
    <mergeCell ref="B613:K613"/>
    <mergeCell ref="B614:K614"/>
    <mergeCell ref="B615:K615"/>
    <mergeCell ref="B616:K616"/>
    <mergeCell ref="B617:K617"/>
    <mergeCell ref="B618:K618"/>
    <mergeCell ref="B601:K601"/>
    <mergeCell ref="B602:K602"/>
    <mergeCell ref="B603:K603"/>
    <mergeCell ref="B604:K604"/>
    <mergeCell ref="B605:K605"/>
    <mergeCell ref="B606:K606"/>
    <mergeCell ref="B607:K607"/>
    <mergeCell ref="B608:K608"/>
    <mergeCell ref="B609:K609"/>
    <mergeCell ref="B592:K592"/>
    <mergeCell ref="B593:K593"/>
    <mergeCell ref="B594:K594"/>
    <mergeCell ref="B595:K595"/>
    <mergeCell ref="B596:K596"/>
    <mergeCell ref="B597:K597"/>
    <mergeCell ref="B598:K598"/>
    <mergeCell ref="B599:K599"/>
    <mergeCell ref="B600:K600"/>
    <mergeCell ref="B583:K583"/>
    <mergeCell ref="B584:K584"/>
    <mergeCell ref="B585:K585"/>
    <mergeCell ref="B586:K586"/>
    <mergeCell ref="B587:K587"/>
    <mergeCell ref="B588:K588"/>
    <mergeCell ref="B589:K589"/>
    <mergeCell ref="B590:K590"/>
    <mergeCell ref="B591:K591"/>
    <mergeCell ref="B574:K574"/>
    <mergeCell ref="B575:K575"/>
    <mergeCell ref="B576:K576"/>
    <mergeCell ref="B577:K577"/>
    <mergeCell ref="B578:K578"/>
    <mergeCell ref="B579:K579"/>
    <mergeCell ref="B580:K580"/>
    <mergeCell ref="B581:K581"/>
    <mergeCell ref="B582:K582"/>
    <mergeCell ref="B565:K565"/>
    <mergeCell ref="B566:K566"/>
    <mergeCell ref="B567:K567"/>
    <mergeCell ref="B568:K568"/>
    <mergeCell ref="B569:K569"/>
    <mergeCell ref="B570:K570"/>
    <mergeCell ref="B571:K571"/>
    <mergeCell ref="B572:K572"/>
    <mergeCell ref="B573:K573"/>
    <mergeCell ref="B556:K556"/>
    <mergeCell ref="B557:K557"/>
    <mergeCell ref="B558:K558"/>
    <mergeCell ref="B559:K559"/>
    <mergeCell ref="B560:K560"/>
    <mergeCell ref="B561:K561"/>
    <mergeCell ref="B562:K562"/>
    <mergeCell ref="B563:K563"/>
    <mergeCell ref="B564:K564"/>
    <mergeCell ref="B547:K547"/>
    <mergeCell ref="B548:K548"/>
    <mergeCell ref="B549:K549"/>
    <mergeCell ref="B550:K550"/>
    <mergeCell ref="B551:K551"/>
    <mergeCell ref="B552:K552"/>
    <mergeCell ref="B553:K553"/>
    <mergeCell ref="B554:K554"/>
    <mergeCell ref="B555:K555"/>
    <mergeCell ref="B538:K538"/>
    <mergeCell ref="B539:K539"/>
    <mergeCell ref="B540:K540"/>
    <mergeCell ref="B541:K541"/>
    <mergeCell ref="B542:K542"/>
    <mergeCell ref="B543:K543"/>
    <mergeCell ref="B544:K544"/>
    <mergeCell ref="B545:K545"/>
    <mergeCell ref="B546:K546"/>
    <mergeCell ref="B529:K529"/>
    <mergeCell ref="B530:K530"/>
    <mergeCell ref="B531:K531"/>
    <mergeCell ref="B532:K532"/>
    <mergeCell ref="B533:K533"/>
    <mergeCell ref="B534:K534"/>
    <mergeCell ref="B535:K535"/>
    <mergeCell ref="B536:K536"/>
    <mergeCell ref="B537:K537"/>
    <mergeCell ref="B520:K520"/>
    <mergeCell ref="B521:K521"/>
    <mergeCell ref="B522:K522"/>
    <mergeCell ref="B523:K523"/>
    <mergeCell ref="B524:K524"/>
    <mergeCell ref="B525:K525"/>
    <mergeCell ref="B526:K526"/>
    <mergeCell ref="B527:K527"/>
    <mergeCell ref="B528:K528"/>
    <mergeCell ref="B511:K511"/>
    <mergeCell ref="B512:K512"/>
    <mergeCell ref="B513:K513"/>
    <mergeCell ref="B514:K514"/>
    <mergeCell ref="B515:K515"/>
    <mergeCell ref="B516:K516"/>
    <mergeCell ref="B517:K517"/>
    <mergeCell ref="B518:K518"/>
    <mergeCell ref="B519:K519"/>
    <mergeCell ref="B502:K502"/>
    <mergeCell ref="B503:K503"/>
    <mergeCell ref="B504:K504"/>
    <mergeCell ref="B505:K505"/>
    <mergeCell ref="B506:K506"/>
    <mergeCell ref="B507:K507"/>
    <mergeCell ref="B508:K508"/>
    <mergeCell ref="B509:K509"/>
    <mergeCell ref="B510:K510"/>
    <mergeCell ref="B493:K493"/>
    <mergeCell ref="B494:K494"/>
    <mergeCell ref="B495:K495"/>
    <mergeCell ref="B496:K496"/>
    <mergeCell ref="B497:K497"/>
    <mergeCell ref="B498:K498"/>
    <mergeCell ref="B499:K499"/>
    <mergeCell ref="B500:K500"/>
    <mergeCell ref="B501:K501"/>
    <mergeCell ref="B484:K484"/>
    <mergeCell ref="B485:K485"/>
    <mergeCell ref="B486:K486"/>
    <mergeCell ref="B487:K487"/>
    <mergeCell ref="B488:K488"/>
    <mergeCell ref="B489:K489"/>
    <mergeCell ref="B490:K490"/>
    <mergeCell ref="B491:K491"/>
    <mergeCell ref="B492:K492"/>
    <mergeCell ref="B475:K475"/>
    <mergeCell ref="B476:K476"/>
    <mergeCell ref="B477:K477"/>
    <mergeCell ref="B478:K478"/>
    <mergeCell ref="B479:K479"/>
    <mergeCell ref="B480:K480"/>
    <mergeCell ref="B481:K481"/>
    <mergeCell ref="B482:K482"/>
    <mergeCell ref="B483:K483"/>
    <mergeCell ref="B466:K466"/>
    <mergeCell ref="B467:K467"/>
    <mergeCell ref="B468:K468"/>
    <mergeCell ref="B469:K469"/>
    <mergeCell ref="B470:K470"/>
    <mergeCell ref="B471:K471"/>
    <mergeCell ref="B472:K472"/>
    <mergeCell ref="B473:K473"/>
    <mergeCell ref="B474:K474"/>
    <mergeCell ref="B457:K457"/>
    <mergeCell ref="B458:K458"/>
    <mergeCell ref="B459:K459"/>
    <mergeCell ref="B460:K460"/>
    <mergeCell ref="B461:K461"/>
    <mergeCell ref="B462:K462"/>
    <mergeCell ref="B463:K463"/>
    <mergeCell ref="B464:K464"/>
    <mergeCell ref="B465:K465"/>
    <mergeCell ref="B448:K448"/>
    <mergeCell ref="B449:K449"/>
    <mergeCell ref="B450:K450"/>
    <mergeCell ref="B451:K451"/>
    <mergeCell ref="B452:K452"/>
    <mergeCell ref="B453:K453"/>
    <mergeCell ref="B454:K454"/>
    <mergeCell ref="B455:K455"/>
    <mergeCell ref="B456:K456"/>
    <mergeCell ref="B439:K439"/>
    <mergeCell ref="B440:K440"/>
    <mergeCell ref="B441:K441"/>
    <mergeCell ref="B442:K442"/>
    <mergeCell ref="B443:K443"/>
    <mergeCell ref="B444:K444"/>
    <mergeCell ref="B445:K445"/>
    <mergeCell ref="B446:K446"/>
    <mergeCell ref="B447:K447"/>
    <mergeCell ref="B430:K430"/>
    <mergeCell ref="B431:K431"/>
    <mergeCell ref="B432:K432"/>
    <mergeCell ref="B433:K433"/>
    <mergeCell ref="B434:K434"/>
    <mergeCell ref="B435:K435"/>
    <mergeCell ref="B436:K436"/>
    <mergeCell ref="B437:K437"/>
    <mergeCell ref="B438:K438"/>
    <mergeCell ref="B421:K421"/>
    <mergeCell ref="B422:K422"/>
    <mergeCell ref="B423:K423"/>
    <mergeCell ref="B424:K424"/>
    <mergeCell ref="B425:K425"/>
    <mergeCell ref="B426:K426"/>
    <mergeCell ref="B427:K427"/>
    <mergeCell ref="B428:K428"/>
    <mergeCell ref="B429:K429"/>
    <mergeCell ref="B412:K412"/>
    <mergeCell ref="B413:K413"/>
    <mergeCell ref="B414:K414"/>
    <mergeCell ref="B415:K415"/>
    <mergeCell ref="B416:K416"/>
    <mergeCell ref="B417:K417"/>
    <mergeCell ref="B418:K418"/>
    <mergeCell ref="B419:K419"/>
    <mergeCell ref="B420:K420"/>
    <mergeCell ref="B403:K403"/>
    <mergeCell ref="B404:K404"/>
    <mergeCell ref="B405:K405"/>
    <mergeCell ref="B406:K406"/>
    <mergeCell ref="B407:K407"/>
    <mergeCell ref="B408:K408"/>
    <mergeCell ref="B409:K409"/>
    <mergeCell ref="B410:K410"/>
    <mergeCell ref="B411:K411"/>
    <mergeCell ref="B394:K394"/>
    <mergeCell ref="B395:K395"/>
    <mergeCell ref="B396:K396"/>
    <mergeCell ref="B397:K397"/>
    <mergeCell ref="B398:K398"/>
    <mergeCell ref="B399:K399"/>
    <mergeCell ref="B400:K400"/>
    <mergeCell ref="B401:K401"/>
    <mergeCell ref="B402:K402"/>
    <mergeCell ref="B385:K385"/>
    <mergeCell ref="B386:K386"/>
    <mergeCell ref="B387:K387"/>
    <mergeCell ref="B388:K388"/>
    <mergeCell ref="B389:K389"/>
    <mergeCell ref="B390:K390"/>
    <mergeCell ref="B391:K391"/>
    <mergeCell ref="B392:K392"/>
    <mergeCell ref="B393:K393"/>
    <mergeCell ref="B376:K376"/>
    <mergeCell ref="B377:K377"/>
    <mergeCell ref="B378:K378"/>
    <mergeCell ref="B379:K379"/>
    <mergeCell ref="B380:K380"/>
    <mergeCell ref="B381:K381"/>
    <mergeCell ref="B382:K382"/>
    <mergeCell ref="B383:K383"/>
    <mergeCell ref="B384:K384"/>
    <mergeCell ref="B367:K367"/>
    <mergeCell ref="B368:K368"/>
    <mergeCell ref="B369:K369"/>
    <mergeCell ref="B370:K370"/>
    <mergeCell ref="B371:K371"/>
    <mergeCell ref="B372:K372"/>
    <mergeCell ref="B373:K373"/>
    <mergeCell ref="B374:K374"/>
    <mergeCell ref="B375:K375"/>
    <mergeCell ref="B358:K358"/>
    <mergeCell ref="B359:K359"/>
    <mergeCell ref="B360:K360"/>
    <mergeCell ref="B361:K361"/>
    <mergeCell ref="B362:K362"/>
    <mergeCell ref="B363:K363"/>
    <mergeCell ref="B364:K364"/>
    <mergeCell ref="B365:K365"/>
    <mergeCell ref="B366:K366"/>
    <mergeCell ref="B349:K349"/>
    <mergeCell ref="B350:K350"/>
    <mergeCell ref="B351:K351"/>
    <mergeCell ref="B352:K352"/>
    <mergeCell ref="B353:K353"/>
    <mergeCell ref="B354:K354"/>
    <mergeCell ref="B355:K355"/>
    <mergeCell ref="B356:K356"/>
    <mergeCell ref="B357:K357"/>
    <mergeCell ref="B340:K340"/>
    <mergeCell ref="B341:K341"/>
    <mergeCell ref="B342:K342"/>
    <mergeCell ref="B343:K343"/>
    <mergeCell ref="B344:K344"/>
    <mergeCell ref="B345:K345"/>
    <mergeCell ref="B346:K346"/>
    <mergeCell ref="B347:K347"/>
    <mergeCell ref="B348:K348"/>
    <mergeCell ref="B331:K331"/>
    <mergeCell ref="B332:K332"/>
    <mergeCell ref="B333:K333"/>
    <mergeCell ref="B334:K334"/>
    <mergeCell ref="B335:K335"/>
    <mergeCell ref="B336:K336"/>
    <mergeCell ref="B337:K337"/>
    <mergeCell ref="B338:K338"/>
    <mergeCell ref="B339:K339"/>
    <mergeCell ref="B322:K322"/>
    <mergeCell ref="B323:K323"/>
    <mergeCell ref="B324:K324"/>
    <mergeCell ref="B325:K325"/>
    <mergeCell ref="B326:K326"/>
    <mergeCell ref="B327:K327"/>
    <mergeCell ref="B328:K328"/>
    <mergeCell ref="B329:K329"/>
    <mergeCell ref="B330:K330"/>
    <mergeCell ref="B313:K313"/>
    <mergeCell ref="B314:K314"/>
    <mergeCell ref="B315:K315"/>
    <mergeCell ref="B316:K316"/>
    <mergeCell ref="B317:K317"/>
    <mergeCell ref="B318:K318"/>
    <mergeCell ref="B319:K319"/>
    <mergeCell ref="B320:K320"/>
    <mergeCell ref="B321:K321"/>
    <mergeCell ref="B304:K304"/>
    <mergeCell ref="B305:K305"/>
    <mergeCell ref="B306:K306"/>
    <mergeCell ref="B307:K307"/>
    <mergeCell ref="B308:K308"/>
    <mergeCell ref="B309:K309"/>
    <mergeCell ref="B310:K310"/>
    <mergeCell ref="B311:K311"/>
    <mergeCell ref="B312:K312"/>
    <mergeCell ref="B295:K295"/>
    <mergeCell ref="B296:K296"/>
    <mergeCell ref="B297:K297"/>
    <mergeCell ref="B298:K298"/>
    <mergeCell ref="B299:K299"/>
    <mergeCell ref="B300:K300"/>
    <mergeCell ref="B301:K301"/>
    <mergeCell ref="B302:K302"/>
    <mergeCell ref="B303:K303"/>
    <mergeCell ref="B286:K286"/>
    <mergeCell ref="B287:K287"/>
    <mergeCell ref="B288:K288"/>
    <mergeCell ref="B289:K289"/>
    <mergeCell ref="B290:K290"/>
    <mergeCell ref="B291:K291"/>
    <mergeCell ref="B292:K292"/>
    <mergeCell ref="B293:K293"/>
    <mergeCell ref="B294:K294"/>
    <mergeCell ref="B277:K277"/>
    <mergeCell ref="B278:K278"/>
    <mergeCell ref="B279:K279"/>
    <mergeCell ref="B280:K280"/>
    <mergeCell ref="B281:K281"/>
    <mergeCell ref="B282:K282"/>
    <mergeCell ref="B283:K283"/>
    <mergeCell ref="B284:K284"/>
    <mergeCell ref="B285:K285"/>
    <mergeCell ref="B268:K268"/>
    <mergeCell ref="B269:K269"/>
    <mergeCell ref="B270:K270"/>
    <mergeCell ref="B271:K271"/>
    <mergeCell ref="B272:K272"/>
    <mergeCell ref="B273:K273"/>
    <mergeCell ref="B274:K274"/>
    <mergeCell ref="B275:K275"/>
    <mergeCell ref="B276:K276"/>
    <mergeCell ref="B259:K259"/>
    <mergeCell ref="B260:K260"/>
    <mergeCell ref="B261:K261"/>
    <mergeCell ref="B262:K262"/>
    <mergeCell ref="B263:K263"/>
    <mergeCell ref="B264:K264"/>
    <mergeCell ref="B265:K265"/>
    <mergeCell ref="B266:K266"/>
    <mergeCell ref="B267:K267"/>
    <mergeCell ref="B250:K250"/>
    <mergeCell ref="B251:K251"/>
    <mergeCell ref="B252:K252"/>
    <mergeCell ref="B253:K253"/>
    <mergeCell ref="B254:K254"/>
    <mergeCell ref="B255:K255"/>
    <mergeCell ref="B256:K256"/>
    <mergeCell ref="B257:K257"/>
    <mergeCell ref="B258:K258"/>
    <mergeCell ref="B241:K241"/>
    <mergeCell ref="B242:K242"/>
    <mergeCell ref="B243:K243"/>
    <mergeCell ref="B244:K244"/>
    <mergeCell ref="B245:K245"/>
    <mergeCell ref="B246:K246"/>
    <mergeCell ref="B247:K247"/>
    <mergeCell ref="B248:K248"/>
    <mergeCell ref="B249:K249"/>
    <mergeCell ref="B232:K232"/>
    <mergeCell ref="B233:K233"/>
    <mergeCell ref="B234:K234"/>
    <mergeCell ref="B235:K235"/>
    <mergeCell ref="B236:K236"/>
    <mergeCell ref="B237:K237"/>
    <mergeCell ref="B238:K238"/>
    <mergeCell ref="B239:K239"/>
    <mergeCell ref="B240:K240"/>
    <mergeCell ref="B223:K223"/>
    <mergeCell ref="B224:K224"/>
    <mergeCell ref="B225:K225"/>
    <mergeCell ref="B226:K226"/>
    <mergeCell ref="B227:K227"/>
    <mergeCell ref="B228:K228"/>
    <mergeCell ref="B229:K229"/>
    <mergeCell ref="B230:K230"/>
    <mergeCell ref="B231:K231"/>
    <mergeCell ref="B214:K214"/>
    <mergeCell ref="B215:K215"/>
    <mergeCell ref="B216:K216"/>
    <mergeCell ref="B217:K217"/>
    <mergeCell ref="B218:K218"/>
    <mergeCell ref="B219:K219"/>
    <mergeCell ref="B220:K220"/>
    <mergeCell ref="B221:K221"/>
    <mergeCell ref="B222:K222"/>
    <mergeCell ref="B205:K205"/>
    <mergeCell ref="B206:K206"/>
    <mergeCell ref="B207:K207"/>
    <mergeCell ref="B208:K208"/>
    <mergeCell ref="B209:K209"/>
    <mergeCell ref="B210:K210"/>
    <mergeCell ref="B211:K211"/>
    <mergeCell ref="B212:K212"/>
    <mergeCell ref="B213:K213"/>
    <mergeCell ref="B196:K196"/>
    <mergeCell ref="B197:K197"/>
    <mergeCell ref="B198:K198"/>
    <mergeCell ref="B199:K199"/>
    <mergeCell ref="B200:K200"/>
    <mergeCell ref="B201:K201"/>
    <mergeCell ref="B202:K202"/>
    <mergeCell ref="B203:K203"/>
    <mergeCell ref="B204:K204"/>
    <mergeCell ref="B187:K187"/>
    <mergeCell ref="B188:K188"/>
    <mergeCell ref="B189:K189"/>
    <mergeCell ref="B190:K190"/>
    <mergeCell ref="B191:K191"/>
    <mergeCell ref="B192:K192"/>
    <mergeCell ref="B193:K193"/>
    <mergeCell ref="B194:K194"/>
    <mergeCell ref="B195:K195"/>
    <mergeCell ref="B178:K178"/>
    <mergeCell ref="B179:K179"/>
    <mergeCell ref="B180:K180"/>
    <mergeCell ref="B181:K181"/>
    <mergeCell ref="B182:K182"/>
    <mergeCell ref="B183:K183"/>
    <mergeCell ref="B184:K184"/>
    <mergeCell ref="B185:K185"/>
    <mergeCell ref="B186:K186"/>
    <mergeCell ref="B169:K169"/>
    <mergeCell ref="B170:K170"/>
    <mergeCell ref="B171:K171"/>
    <mergeCell ref="B172:K172"/>
    <mergeCell ref="B173:K173"/>
    <mergeCell ref="B174:K174"/>
    <mergeCell ref="B175:K175"/>
    <mergeCell ref="B176:K176"/>
    <mergeCell ref="B177:K177"/>
    <mergeCell ref="B160:K160"/>
    <mergeCell ref="B161:K161"/>
    <mergeCell ref="B162:K162"/>
    <mergeCell ref="B163:K163"/>
    <mergeCell ref="B164:K164"/>
    <mergeCell ref="B165:K165"/>
    <mergeCell ref="B166:K166"/>
    <mergeCell ref="B167:K167"/>
    <mergeCell ref="B168:K168"/>
    <mergeCell ref="B151:K151"/>
    <mergeCell ref="B152:K152"/>
    <mergeCell ref="B153:K153"/>
    <mergeCell ref="B154:K154"/>
    <mergeCell ref="B155:K155"/>
    <mergeCell ref="B156:K156"/>
    <mergeCell ref="B157:K157"/>
    <mergeCell ref="B158:K158"/>
    <mergeCell ref="B159:K159"/>
    <mergeCell ref="B132:K132"/>
    <mergeCell ref="B133:K133"/>
    <mergeCell ref="B134:K134"/>
    <mergeCell ref="B135:K135"/>
    <mergeCell ref="B136:K136"/>
    <mergeCell ref="B147:K147"/>
    <mergeCell ref="B148:K148"/>
    <mergeCell ref="B149:K149"/>
    <mergeCell ref="B150:K150"/>
    <mergeCell ref="B142:K142"/>
    <mergeCell ref="B143:K143"/>
    <mergeCell ref="B144:K144"/>
    <mergeCell ref="B145:K145"/>
    <mergeCell ref="B146:K146"/>
    <mergeCell ref="B137:K137"/>
    <mergeCell ref="B138:K138"/>
    <mergeCell ref="B139:K139"/>
    <mergeCell ref="B140:K140"/>
    <mergeCell ref="B141:K141"/>
    <mergeCell ref="B114:K114"/>
    <mergeCell ref="B115:K115"/>
    <mergeCell ref="B116:K116"/>
    <mergeCell ref="B117:K117"/>
    <mergeCell ref="B118:K118"/>
    <mergeCell ref="B128:K128"/>
    <mergeCell ref="B129:K129"/>
    <mergeCell ref="B130:K130"/>
    <mergeCell ref="B131:K131"/>
    <mergeCell ref="B119:K119"/>
    <mergeCell ref="B120:K120"/>
    <mergeCell ref="B121:K121"/>
    <mergeCell ref="B122:K122"/>
    <mergeCell ref="B123:K123"/>
    <mergeCell ref="B124:K124"/>
    <mergeCell ref="B125:K125"/>
    <mergeCell ref="B126:K126"/>
    <mergeCell ref="B127:K127"/>
    <mergeCell ref="B109:K109"/>
    <mergeCell ref="B110:K110"/>
    <mergeCell ref="B111:K111"/>
    <mergeCell ref="B112:K112"/>
    <mergeCell ref="B113:K113"/>
    <mergeCell ref="B104:K104"/>
    <mergeCell ref="B105:K105"/>
    <mergeCell ref="B106:K106"/>
    <mergeCell ref="B107:K107"/>
    <mergeCell ref="B108:K108"/>
    <mergeCell ref="B99:K99"/>
    <mergeCell ref="B100:K100"/>
    <mergeCell ref="B101:K101"/>
    <mergeCell ref="B102:K102"/>
    <mergeCell ref="B103:K103"/>
    <mergeCell ref="B94:K94"/>
    <mergeCell ref="B95:K95"/>
    <mergeCell ref="B96:K96"/>
    <mergeCell ref="B97:K97"/>
    <mergeCell ref="B98:K98"/>
    <mergeCell ref="B89:K89"/>
    <mergeCell ref="B90:K90"/>
    <mergeCell ref="B91:K91"/>
    <mergeCell ref="B92:K92"/>
    <mergeCell ref="B93:K93"/>
    <mergeCell ref="B84:K84"/>
    <mergeCell ref="B85:K85"/>
    <mergeCell ref="B86:K86"/>
    <mergeCell ref="B87:K87"/>
    <mergeCell ref="B88:K88"/>
    <mergeCell ref="B79:K79"/>
    <mergeCell ref="B80:K80"/>
    <mergeCell ref="B81:K81"/>
    <mergeCell ref="B82:K82"/>
    <mergeCell ref="B83:K83"/>
    <mergeCell ref="B74:K74"/>
    <mergeCell ref="B75:K75"/>
    <mergeCell ref="B76:K76"/>
    <mergeCell ref="B77:K77"/>
    <mergeCell ref="B78:K78"/>
    <mergeCell ref="B69:K69"/>
    <mergeCell ref="B70:K70"/>
    <mergeCell ref="B71:K71"/>
    <mergeCell ref="B72:K72"/>
    <mergeCell ref="B73:K73"/>
    <mergeCell ref="B64:K64"/>
    <mergeCell ref="B65:K65"/>
    <mergeCell ref="B66:K66"/>
    <mergeCell ref="B67:K67"/>
    <mergeCell ref="B68:K68"/>
    <mergeCell ref="B59:K59"/>
    <mergeCell ref="B60:K60"/>
    <mergeCell ref="B61:K61"/>
    <mergeCell ref="B62:K62"/>
    <mergeCell ref="B63:K63"/>
    <mergeCell ref="B54:K54"/>
    <mergeCell ref="B55:K55"/>
    <mergeCell ref="B56:K56"/>
    <mergeCell ref="B57:K57"/>
    <mergeCell ref="B58:K58"/>
    <mergeCell ref="B49:K49"/>
    <mergeCell ref="B50:K50"/>
    <mergeCell ref="B51:K51"/>
    <mergeCell ref="B52:K52"/>
    <mergeCell ref="B53:K53"/>
    <mergeCell ref="B44:K44"/>
    <mergeCell ref="B45:K45"/>
    <mergeCell ref="B46:K46"/>
    <mergeCell ref="B47:K47"/>
    <mergeCell ref="B48:K48"/>
    <mergeCell ref="B39:K39"/>
    <mergeCell ref="B40:K40"/>
    <mergeCell ref="B41:K41"/>
    <mergeCell ref="B42:K42"/>
    <mergeCell ref="B43:K43"/>
    <mergeCell ref="B34:K34"/>
    <mergeCell ref="B35:K35"/>
    <mergeCell ref="B36:K36"/>
    <mergeCell ref="B37:K37"/>
    <mergeCell ref="B38:K38"/>
    <mergeCell ref="B29:K29"/>
    <mergeCell ref="B30:K30"/>
    <mergeCell ref="B31:K31"/>
    <mergeCell ref="B32:K32"/>
    <mergeCell ref="B33:K33"/>
    <mergeCell ref="B24:K24"/>
    <mergeCell ref="B25:K25"/>
    <mergeCell ref="B26:K26"/>
    <mergeCell ref="B27:K27"/>
    <mergeCell ref="B28:K28"/>
    <mergeCell ref="B19:K19"/>
    <mergeCell ref="B20:K20"/>
    <mergeCell ref="B21:K21"/>
    <mergeCell ref="B22:K22"/>
    <mergeCell ref="B23:K23"/>
    <mergeCell ref="R14:R17"/>
    <mergeCell ref="M15:M17"/>
    <mergeCell ref="B9:O9"/>
    <mergeCell ref="B11:V11"/>
    <mergeCell ref="U14:U17"/>
    <mergeCell ref="V14:V17"/>
    <mergeCell ref="N15:N17"/>
    <mergeCell ref="T14:T17"/>
    <mergeCell ref="M13:N14"/>
    <mergeCell ref="S14:S17"/>
    <mergeCell ref="D3:O3"/>
    <mergeCell ref="A3:C3"/>
    <mergeCell ref="P5:P6"/>
    <mergeCell ref="Q14:Q17"/>
    <mergeCell ref="P13:P17"/>
    <mergeCell ref="A13:A16"/>
    <mergeCell ref="L13:L17"/>
    <mergeCell ref="B13:K17"/>
    <mergeCell ref="O13:O17"/>
    <mergeCell ref="B5:O6"/>
    <mergeCell ref="B7:O7"/>
    <mergeCell ref="B8:O8"/>
  </mergeCells>
  <phoneticPr fontId="3"/>
  <dataValidations count="2">
    <dataValidation type="list" allowBlank="1" showInputMessage="1" showErrorMessage="1" sqref="S19:S718">
      <formula1>"特定加算Ⅰ,特定加算Ⅱ,区分なし"</formula1>
    </dataValidation>
    <dataValidation type="list" allowBlank="1" showInputMessage="1" showErrorMessage="1" sqref="Q19:Q718">
      <formula1>"加算Ⅰ,加算Ⅱ,加算Ⅲ"</formula1>
    </dataValidation>
  </dataValidations>
  <printOptions horizontalCentered="1"/>
  <pageMargins left="0.51181102362204722" right="0.51181102362204722" top="0.74803149606299213" bottom="0.74803149606299213" header="0.31496062992125984" footer="0.31496062992125984"/>
  <pageSetup paperSize="9" scale="87" fitToHeight="0" orientation="landscape" r:id="rId1"/>
  <rowBreaks count="1" manualBreakCount="1">
    <brk id="29" max="21" man="1"/>
  </rowBreaks>
  <ignoredErrors>
    <ignoredError sqref="A19" numberStoredAsText="1"/>
    <ignoredError sqref="O20:O23 A20:A23 L20:M23 O19 B19 L19:M19" numberStoredAsText="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【参考】サービス名一覧!$A$4:$A$33</xm:f>
          </x14:formula1>
          <xm:sqref>P19:P718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U223"/>
  <sheetViews>
    <sheetView view="pageBreakPreview" zoomScale="115" zoomScaleNormal="120" zoomScaleSheetLayoutView="115" workbookViewId="0">
      <selection activeCell="AC1" sqref="AC1:AJ1"/>
    </sheetView>
  </sheetViews>
  <sheetFormatPr defaultColWidth="9" defaultRowHeight="13"/>
  <cols>
    <col min="1" max="1" width="2.453125" style="32" customWidth="1"/>
    <col min="2" max="6" width="2.7265625" style="32" customWidth="1"/>
    <col min="7" max="38" width="2.453125" style="32" customWidth="1"/>
    <col min="39" max="39" width="8.453125" style="32" customWidth="1"/>
    <col min="40" max="40" width="4.08984375" style="32" customWidth="1"/>
    <col min="41" max="16384" width="9" style="32"/>
  </cols>
  <sheetData>
    <row r="1" spans="1:49">
      <c r="A1" s="32" t="s">
        <v>103</v>
      </c>
      <c r="Y1" s="602" t="s">
        <v>19</v>
      </c>
      <c r="Z1" s="602"/>
      <c r="AA1" s="602"/>
      <c r="AB1" s="602"/>
      <c r="AC1" s="602" t="str">
        <f>IF(基本情報入力シート!C32="","",基本情報入力シート!C32)</f>
        <v/>
      </c>
      <c r="AD1" s="602"/>
      <c r="AE1" s="602"/>
      <c r="AF1" s="602"/>
      <c r="AG1" s="602"/>
      <c r="AH1" s="602"/>
      <c r="AI1" s="602"/>
      <c r="AJ1" s="602"/>
      <c r="AK1" s="142"/>
      <c r="AL1" s="142"/>
      <c r="AM1" s="142"/>
    </row>
    <row r="3" spans="1:49" ht="16.5" customHeight="1">
      <c r="B3" s="72"/>
      <c r="C3" s="72"/>
      <c r="D3" s="72"/>
      <c r="E3" s="72"/>
      <c r="F3" s="72"/>
      <c r="G3" s="72"/>
      <c r="H3" s="72"/>
      <c r="I3" s="72"/>
      <c r="J3" s="72"/>
      <c r="K3" s="72"/>
      <c r="L3" s="72"/>
      <c r="M3" s="72"/>
      <c r="N3" s="72"/>
      <c r="O3" s="72"/>
      <c r="P3" s="72"/>
      <c r="Q3" s="72"/>
      <c r="R3" s="72"/>
      <c r="S3" s="72"/>
      <c r="T3" s="72"/>
      <c r="U3" s="72"/>
      <c r="V3" s="72"/>
      <c r="W3" s="72"/>
      <c r="X3" s="72"/>
      <c r="Y3" s="72"/>
      <c r="Z3" s="73" t="s">
        <v>81</v>
      </c>
      <c r="AA3" s="603"/>
      <c r="AB3" s="603"/>
      <c r="AC3" s="33" t="s">
        <v>10</v>
      </c>
      <c r="AD3" s="72"/>
      <c r="AI3" s="33"/>
      <c r="AJ3" s="33"/>
      <c r="AK3" s="33"/>
      <c r="AL3" s="33"/>
      <c r="AM3" s="33"/>
    </row>
    <row r="4" spans="1:49">
      <c r="A4" s="614" t="s">
        <v>111</v>
      </c>
      <c r="B4" s="614"/>
      <c r="C4" s="614"/>
      <c r="D4" s="614"/>
      <c r="E4" s="614"/>
      <c r="F4" s="614"/>
      <c r="G4" s="614"/>
      <c r="H4" s="614"/>
      <c r="I4" s="614"/>
      <c r="J4" s="614"/>
      <c r="K4" s="614"/>
      <c r="L4" s="614"/>
      <c r="M4" s="614"/>
      <c r="N4" s="614"/>
      <c r="O4" s="614"/>
      <c r="P4" s="614"/>
      <c r="Q4" s="614"/>
      <c r="R4" s="614"/>
      <c r="S4" s="614"/>
      <c r="T4" s="614"/>
      <c r="U4" s="614"/>
      <c r="V4" s="614"/>
      <c r="W4" s="614"/>
      <c r="X4" s="614"/>
      <c r="Y4" s="614"/>
      <c r="Z4" s="614"/>
      <c r="AA4" s="614"/>
      <c r="AB4" s="614"/>
      <c r="AC4" s="614"/>
      <c r="AD4" s="614"/>
      <c r="AE4" s="614"/>
      <c r="AF4" s="614"/>
      <c r="AG4" s="614"/>
      <c r="AH4" s="614"/>
      <c r="AI4" s="614"/>
      <c r="AJ4" s="614"/>
      <c r="AK4" s="139"/>
      <c r="AL4" s="139"/>
      <c r="AM4" s="139"/>
    </row>
    <row r="5" spans="1:49">
      <c r="A5" s="119" t="s">
        <v>128</v>
      </c>
      <c r="R5" s="34"/>
      <c r="S5" s="34"/>
      <c r="T5" s="34"/>
      <c r="U5" s="34"/>
      <c r="V5" s="34"/>
      <c r="W5" s="34"/>
      <c r="X5" s="34"/>
      <c r="Y5" s="34"/>
      <c r="Z5" s="34"/>
      <c r="AA5" s="35"/>
      <c r="AB5" s="35"/>
      <c r="AC5" s="36"/>
      <c r="AD5" s="36"/>
      <c r="AE5" s="36"/>
      <c r="AF5" s="36"/>
      <c r="AG5" s="36"/>
      <c r="AH5" s="36"/>
      <c r="AI5" s="36"/>
      <c r="AJ5" s="36"/>
      <c r="AK5" s="36"/>
      <c r="AL5" s="36"/>
      <c r="AM5" s="36"/>
    </row>
    <row r="6" spans="1:49" ht="4.5" customHeight="1"/>
    <row r="7" spans="1:49" s="37" customFormat="1" ht="13.5" customHeight="1">
      <c r="A7" s="625" t="s">
        <v>26</v>
      </c>
      <c r="B7" s="626"/>
      <c r="C7" s="626"/>
      <c r="D7" s="626"/>
      <c r="E7" s="626"/>
      <c r="F7" s="626"/>
      <c r="G7" s="629" t="str">
        <f>IF(基本情報入力シート!M36="","",基本情報入力シート!M36)</f>
        <v/>
      </c>
      <c r="H7" s="630"/>
      <c r="I7" s="630"/>
      <c r="J7" s="630"/>
      <c r="K7" s="630"/>
      <c r="L7" s="630"/>
      <c r="M7" s="630"/>
      <c r="N7" s="630"/>
      <c r="O7" s="630"/>
      <c r="P7" s="630"/>
      <c r="Q7" s="630"/>
      <c r="R7" s="630"/>
      <c r="S7" s="630"/>
      <c r="T7" s="630"/>
      <c r="U7" s="630"/>
      <c r="V7" s="630"/>
      <c r="W7" s="630"/>
      <c r="X7" s="630"/>
      <c r="Y7" s="630"/>
      <c r="Z7" s="630"/>
      <c r="AA7" s="630"/>
      <c r="AB7" s="630"/>
      <c r="AC7" s="630"/>
      <c r="AD7" s="630"/>
      <c r="AE7" s="630"/>
      <c r="AF7" s="630"/>
      <c r="AG7" s="630"/>
      <c r="AH7" s="630"/>
      <c r="AI7" s="630"/>
      <c r="AJ7" s="631"/>
      <c r="AK7" s="145"/>
      <c r="AL7" s="145"/>
      <c r="AM7" s="145"/>
    </row>
    <row r="8" spans="1:49" s="37" customFormat="1" ht="22.5" customHeight="1">
      <c r="A8" s="621" t="s">
        <v>25</v>
      </c>
      <c r="B8" s="622"/>
      <c r="C8" s="622"/>
      <c r="D8" s="622"/>
      <c r="E8" s="622"/>
      <c r="F8" s="622"/>
      <c r="G8" s="632" t="str">
        <f>IF(基本情報入力シート!M37="","",基本情報入力シート!M37)</f>
        <v/>
      </c>
      <c r="H8" s="633"/>
      <c r="I8" s="633"/>
      <c r="J8" s="633"/>
      <c r="K8" s="633"/>
      <c r="L8" s="633"/>
      <c r="M8" s="633"/>
      <c r="N8" s="633"/>
      <c r="O8" s="633"/>
      <c r="P8" s="633"/>
      <c r="Q8" s="633"/>
      <c r="R8" s="633"/>
      <c r="S8" s="633"/>
      <c r="T8" s="633"/>
      <c r="U8" s="633"/>
      <c r="V8" s="633"/>
      <c r="W8" s="633"/>
      <c r="X8" s="633"/>
      <c r="Y8" s="633"/>
      <c r="Z8" s="633"/>
      <c r="AA8" s="633"/>
      <c r="AB8" s="633"/>
      <c r="AC8" s="633"/>
      <c r="AD8" s="633"/>
      <c r="AE8" s="633"/>
      <c r="AF8" s="633"/>
      <c r="AG8" s="633"/>
      <c r="AH8" s="633"/>
      <c r="AI8" s="633"/>
      <c r="AJ8" s="634"/>
      <c r="AK8" s="146"/>
      <c r="AL8" s="146"/>
      <c r="AM8" s="146"/>
    </row>
    <row r="9" spans="1:49" s="37" customFormat="1" ht="12.75" customHeight="1">
      <c r="A9" s="615" t="s">
        <v>21</v>
      </c>
      <c r="B9" s="616"/>
      <c r="C9" s="616"/>
      <c r="D9" s="616"/>
      <c r="E9" s="616"/>
      <c r="F9" s="616"/>
      <c r="G9" s="38" t="s">
        <v>1</v>
      </c>
      <c r="H9" s="607" t="str">
        <f>IF(基本情報入力シート!AD38="","",基本情報入力シート!AD38)</f>
        <v>－</v>
      </c>
      <c r="I9" s="607"/>
      <c r="J9" s="607"/>
      <c r="K9" s="607"/>
      <c r="L9" s="607"/>
      <c r="M9" s="39"/>
      <c r="N9" s="40"/>
      <c r="O9" s="40"/>
      <c r="P9" s="40"/>
      <c r="Q9" s="40"/>
      <c r="R9" s="40"/>
      <c r="S9" s="40"/>
      <c r="T9" s="40"/>
      <c r="U9" s="40"/>
      <c r="V9" s="40"/>
      <c r="W9" s="40"/>
      <c r="X9" s="40"/>
      <c r="Y9" s="40"/>
      <c r="Z9" s="40"/>
      <c r="AA9" s="40"/>
      <c r="AB9" s="40"/>
      <c r="AC9" s="40"/>
      <c r="AD9" s="40"/>
      <c r="AE9" s="40"/>
      <c r="AF9" s="40"/>
      <c r="AG9" s="40"/>
      <c r="AH9" s="40"/>
      <c r="AI9" s="40"/>
      <c r="AJ9" s="41"/>
      <c r="AK9" s="51"/>
      <c r="AL9" s="51"/>
      <c r="AM9" s="51"/>
    </row>
    <row r="10" spans="1:49" s="37" customFormat="1" ht="12" customHeight="1">
      <c r="A10" s="617"/>
      <c r="B10" s="618"/>
      <c r="C10" s="618"/>
      <c r="D10" s="618"/>
      <c r="E10" s="618"/>
      <c r="F10" s="618"/>
      <c r="G10" s="608" t="str">
        <f>IF(基本情報入力シート!M39="","",基本情報入力シート!M39)</f>
        <v/>
      </c>
      <c r="H10" s="609"/>
      <c r="I10" s="609"/>
      <c r="J10" s="609"/>
      <c r="K10" s="609"/>
      <c r="L10" s="609"/>
      <c r="M10" s="609"/>
      <c r="N10" s="609"/>
      <c r="O10" s="609"/>
      <c r="P10" s="609"/>
      <c r="Q10" s="609"/>
      <c r="R10" s="609"/>
      <c r="S10" s="609"/>
      <c r="T10" s="609"/>
      <c r="U10" s="609"/>
      <c r="V10" s="609"/>
      <c r="W10" s="609"/>
      <c r="X10" s="609"/>
      <c r="Y10" s="609"/>
      <c r="Z10" s="609"/>
      <c r="AA10" s="609"/>
      <c r="AB10" s="609"/>
      <c r="AC10" s="609"/>
      <c r="AD10" s="609"/>
      <c r="AE10" s="609"/>
      <c r="AF10" s="609"/>
      <c r="AG10" s="609"/>
      <c r="AH10" s="609"/>
      <c r="AI10" s="609"/>
      <c r="AJ10" s="610"/>
      <c r="AK10" s="145"/>
      <c r="AL10" s="145"/>
      <c r="AM10" s="145"/>
    </row>
    <row r="11" spans="1:49" s="37" customFormat="1" ht="12" customHeight="1">
      <c r="A11" s="619"/>
      <c r="B11" s="620"/>
      <c r="C11" s="620"/>
      <c r="D11" s="620"/>
      <c r="E11" s="620"/>
      <c r="F11" s="620"/>
      <c r="G11" s="611" t="str">
        <f>IF(基本情報入力シート!M40="","",基本情報入力シート!M40)</f>
        <v/>
      </c>
      <c r="H11" s="612"/>
      <c r="I11" s="612"/>
      <c r="J11" s="612"/>
      <c r="K11" s="612"/>
      <c r="L11" s="612"/>
      <c r="M11" s="612"/>
      <c r="N11" s="612"/>
      <c r="O11" s="612"/>
      <c r="P11" s="612"/>
      <c r="Q11" s="612"/>
      <c r="R11" s="612"/>
      <c r="S11" s="612"/>
      <c r="T11" s="612"/>
      <c r="U11" s="612"/>
      <c r="V11" s="612"/>
      <c r="W11" s="612"/>
      <c r="X11" s="612"/>
      <c r="Y11" s="612"/>
      <c r="Z11" s="612"/>
      <c r="AA11" s="612"/>
      <c r="AB11" s="612"/>
      <c r="AC11" s="612"/>
      <c r="AD11" s="612"/>
      <c r="AE11" s="612"/>
      <c r="AF11" s="612"/>
      <c r="AG11" s="612"/>
      <c r="AH11" s="612"/>
      <c r="AI11" s="612"/>
      <c r="AJ11" s="613"/>
      <c r="AK11" s="145"/>
      <c r="AL11" s="145"/>
      <c r="AM11" s="145"/>
    </row>
    <row r="12" spans="1:49" s="37" customFormat="1" ht="12">
      <c r="A12" s="623" t="s">
        <v>0</v>
      </c>
      <c r="B12" s="624"/>
      <c r="C12" s="624"/>
      <c r="D12" s="624"/>
      <c r="E12" s="624"/>
      <c r="F12" s="624"/>
      <c r="G12" s="649" t="str">
        <f>IF(基本情報入力シート!M43="","",基本情報入力シート!M43)</f>
        <v/>
      </c>
      <c r="H12" s="650"/>
      <c r="I12" s="650"/>
      <c r="J12" s="650"/>
      <c r="K12" s="650"/>
      <c r="L12" s="650"/>
      <c r="M12" s="650"/>
      <c r="N12" s="650"/>
      <c r="O12" s="650"/>
      <c r="P12" s="650"/>
      <c r="Q12" s="650"/>
      <c r="R12" s="650"/>
      <c r="S12" s="650"/>
      <c r="T12" s="650"/>
      <c r="U12" s="650"/>
      <c r="V12" s="650"/>
      <c r="W12" s="650"/>
      <c r="X12" s="650"/>
      <c r="Y12" s="650"/>
      <c r="Z12" s="650"/>
      <c r="AA12" s="650"/>
      <c r="AB12" s="650"/>
      <c r="AC12" s="650"/>
      <c r="AD12" s="650"/>
      <c r="AE12" s="650"/>
      <c r="AF12" s="650"/>
      <c r="AG12" s="650"/>
      <c r="AH12" s="650"/>
      <c r="AI12" s="650"/>
      <c r="AJ12" s="651"/>
      <c r="AK12" s="50"/>
      <c r="AL12" s="50"/>
      <c r="AM12" s="50"/>
      <c r="AW12" s="42"/>
    </row>
    <row r="13" spans="1:49" s="37" customFormat="1" ht="22.5" customHeight="1">
      <c r="A13" s="617" t="s">
        <v>22</v>
      </c>
      <c r="B13" s="618"/>
      <c r="C13" s="618"/>
      <c r="D13" s="618"/>
      <c r="E13" s="618"/>
      <c r="F13" s="618"/>
      <c r="G13" s="604" t="str">
        <f>IF(基本情報入力シート!M44="","",基本情報入力シート!M44)</f>
        <v/>
      </c>
      <c r="H13" s="605"/>
      <c r="I13" s="605"/>
      <c r="J13" s="605"/>
      <c r="K13" s="605"/>
      <c r="L13" s="605"/>
      <c r="M13" s="605"/>
      <c r="N13" s="605"/>
      <c r="O13" s="605"/>
      <c r="P13" s="605"/>
      <c r="Q13" s="605"/>
      <c r="R13" s="605"/>
      <c r="S13" s="605"/>
      <c r="T13" s="605"/>
      <c r="U13" s="605"/>
      <c r="V13" s="605"/>
      <c r="W13" s="605"/>
      <c r="X13" s="605"/>
      <c r="Y13" s="605"/>
      <c r="Z13" s="605"/>
      <c r="AA13" s="605"/>
      <c r="AB13" s="605"/>
      <c r="AC13" s="605"/>
      <c r="AD13" s="605"/>
      <c r="AE13" s="605"/>
      <c r="AF13" s="605"/>
      <c r="AG13" s="605"/>
      <c r="AH13" s="605"/>
      <c r="AI13" s="605"/>
      <c r="AJ13" s="606"/>
      <c r="AK13" s="50"/>
      <c r="AL13" s="50"/>
      <c r="AM13" s="50"/>
      <c r="AW13" s="42"/>
    </row>
    <row r="14" spans="1:49" s="37" customFormat="1" ht="15" customHeight="1">
      <c r="A14" s="627" t="s">
        <v>23</v>
      </c>
      <c r="B14" s="627"/>
      <c r="C14" s="627"/>
      <c r="D14" s="627"/>
      <c r="E14" s="627"/>
      <c r="F14" s="627"/>
      <c r="G14" s="628" t="s">
        <v>11</v>
      </c>
      <c r="H14" s="628"/>
      <c r="I14" s="628"/>
      <c r="J14" s="621"/>
      <c r="K14" s="683" t="str">
        <f>IF(基本情報入力シート!M45="","",基本情報入力シート!M45)</f>
        <v/>
      </c>
      <c r="L14" s="684"/>
      <c r="M14" s="684"/>
      <c r="N14" s="684"/>
      <c r="O14" s="684"/>
      <c r="P14" s="684"/>
      <c r="Q14" s="684"/>
      <c r="R14" s="684"/>
      <c r="S14" s="684"/>
      <c r="T14" s="685"/>
      <c r="U14" s="686" t="s">
        <v>24</v>
      </c>
      <c r="V14" s="628"/>
      <c r="W14" s="628"/>
      <c r="X14" s="621"/>
      <c r="Y14" s="687" t="str">
        <f>IF(基本情報入力シート!M46="","",基本情報入力シート!M46)</f>
        <v/>
      </c>
      <c r="Z14" s="687"/>
      <c r="AA14" s="687"/>
      <c r="AB14" s="687"/>
      <c r="AC14" s="687"/>
      <c r="AD14" s="687"/>
      <c r="AE14" s="687"/>
      <c r="AF14" s="687"/>
      <c r="AG14" s="687"/>
      <c r="AH14" s="687"/>
      <c r="AI14" s="687"/>
      <c r="AJ14" s="688"/>
      <c r="AK14" s="147"/>
      <c r="AL14" s="147"/>
      <c r="AM14" s="147"/>
      <c r="AW14" s="42"/>
    </row>
    <row r="15" spans="1:49" s="158" customFormat="1" ht="12" customHeight="1" thickBot="1">
      <c r="A15" s="156"/>
      <c r="B15" s="156"/>
      <c r="C15" s="156"/>
      <c r="D15" s="156"/>
      <c r="E15" s="156"/>
      <c r="F15" s="156"/>
      <c r="G15" s="156"/>
      <c r="H15" s="156"/>
      <c r="I15" s="156"/>
      <c r="J15" s="156"/>
      <c r="K15" s="157"/>
      <c r="L15" s="157"/>
      <c r="M15" s="157"/>
      <c r="N15" s="157"/>
      <c r="O15" s="157"/>
      <c r="P15" s="157"/>
      <c r="Q15" s="157"/>
      <c r="R15" s="157"/>
      <c r="S15" s="157"/>
      <c r="T15" s="157"/>
      <c r="U15" s="157"/>
      <c r="V15" s="156"/>
      <c r="W15" s="156"/>
      <c r="X15" s="156"/>
      <c r="Y15" s="156"/>
      <c r="Z15" s="157"/>
      <c r="AA15" s="157"/>
      <c r="AB15" s="157"/>
      <c r="AC15" s="157"/>
      <c r="AD15" s="157"/>
      <c r="AE15" s="157"/>
      <c r="AF15" s="157"/>
      <c r="AG15" s="157"/>
      <c r="AH15" s="157"/>
      <c r="AI15" s="157"/>
      <c r="AJ15" s="157"/>
      <c r="AU15" s="159"/>
    </row>
    <row r="16" spans="1:49" s="158" customFormat="1" ht="3.75" customHeight="1">
      <c r="A16" s="160"/>
      <c r="B16" s="161"/>
      <c r="C16" s="161"/>
      <c r="D16" s="161"/>
      <c r="E16" s="161"/>
      <c r="F16" s="161"/>
      <c r="G16" s="161"/>
      <c r="H16" s="161"/>
      <c r="I16" s="161"/>
      <c r="J16" s="161"/>
      <c r="K16" s="161"/>
      <c r="L16" s="161"/>
      <c r="M16" s="161"/>
      <c r="N16" s="161"/>
      <c r="O16" s="161"/>
      <c r="P16" s="161"/>
      <c r="Q16" s="161"/>
      <c r="R16" s="161"/>
      <c r="S16" s="161"/>
      <c r="T16" s="161"/>
      <c r="U16" s="161"/>
      <c r="V16" s="161"/>
      <c r="W16" s="161"/>
      <c r="X16" s="161"/>
      <c r="Y16" s="161"/>
      <c r="Z16" s="161"/>
      <c r="AA16" s="161"/>
      <c r="AB16" s="161"/>
      <c r="AC16" s="161"/>
      <c r="AD16" s="161"/>
      <c r="AE16" s="161"/>
      <c r="AF16" s="161"/>
      <c r="AG16" s="161"/>
      <c r="AH16" s="161"/>
      <c r="AI16" s="161"/>
      <c r="AJ16" s="162"/>
      <c r="AK16" s="162"/>
      <c r="AL16" s="163"/>
      <c r="AU16" s="159"/>
    </row>
    <row r="17" spans="1:73" s="158" customFormat="1" ht="18" customHeight="1" thickBot="1">
      <c r="A17" s="164" t="s">
        <v>112</v>
      </c>
      <c r="B17" s="165"/>
      <c r="C17" s="165"/>
      <c r="D17" s="165"/>
      <c r="E17" s="165"/>
      <c r="F17" s="165"/>
      <c r="G17" s="165"/>
      <c r="H17" s="165"/>
      <c r="I17" s="165"/>
      <c r="J17" s="165"/>
      <c r="K17" s="165"/>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6"/>
      <c r="AK17" s="166"/>
      <c r="AL17" s="167"/>
      <c r="AU17" s="159"/>
    </row>
    <row r="18" spans="1:73" customFormat="1" ht="21.75" customHeight="1" thickBot="1">
      <c r="A18" s="346"/>
      <c r="B18" s="168" t="s">
        <v>113</v>
      </c>
      <c r="C18" s="675" t="s">
        <v>114</v>
      </c>
      <c r="D18" s="676"/>
      <c r="E18" s="676"/>
      <c r="F18" s="676"/>
      <c r="G18" s="676"/>
      <c r="H18" s="676"/>
      <c r="I18" s="676"/>
      <c r="J18" s="676"/>
      <c r="K18" s="676"/>
      <c r="L18" s="677"/>
      <c r="M18" s="169" t="s">
        <v>113</v>
      </c>
      <c r="N18" s="678" t="s">
        <v>115</v>
      </c>
      <c r="O18" s="679"/>
      <c r="P18" s="679"/>
      <c r="Q18" s="679"/>
      <c r="R18" s="679"/>
      <c r="S18" s="679"/>
      <c r="T18" s="679"/>
      <c r="U18" s="679"/>
      <c r="V18" s="679"/>
      <c r="W18" s="680"/>
      <c r="X18" s="193" t="s">
        <v>113</v>
      </c>
      <c r="Y18" s="681" t="s">
        <v>116</v>
      </c>
      <c r="Z18" s="682"/>
      <c r="AA18" s="682"/>
      <c r="AB18" s="682"/>
      <c r="AC18" s="682"/>
      <c r="AD18" s="682"/>
      <c r="AE18" s="682"/>
      <c r="AF18" s="682"/>
      <c r="AG18" s="682"/>
      <c r="AH18" s="682"/>
      <c r="AI18" s="682"/>
      <c r="AJ18" s="348"/>
      <c r="AK18" s="349"/>
      <c r="AL18" s="347"/>
      <c r="AR18" s="331"/>
    </row>
    <row r="19" spans="1:73" s="170" customFormat="1" ht="3.75" customHeight="1" thickBot="1">
      <c r="A19" s="173"/>
      <c r="B19" s="174"/>
      <c r="C19" s="174"/>
      <c r="D19" s="174"/>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5"/>
      <c r="AK19" s="175"/>
      <c r="AL19" s="176"/>
      <c r="AU19" s="171"/>
    </row>
    <row r="20" spans="1:73" s="37" customFormat="1" ht="6" customHeight="1">
      <c r="A20" s="43"/>
      <c r="B20" s="43"/>
      <c r="C20" s="43"/>
      <c r="D20" s="43"/>
      <c r="E20" s="43"/>
      <c r="F20" s="43"/>
      <c r="G20" s="43"/>
      <c r="H20" s="43"/>
      <c r="I20" s="43"/>
      <c r="J20" s="43"/>
      <c r="K20" s="44"/>
      <c r="L20" s="44"/>
      <c r="M20" s="44"/>
      <c r="N20" s="44"/>
      <c r="O20" s="44"/>
      <c r="P20" s="44"/>
      <c r="Q20" s="44"/>
      <c r="R20" s="44"/>
      <c r="S20" s="44"/>
      <c r="T20" s="44"/>
      <c r="U20" s="44"/>
      <c r="V20" s="43"/>
      <c r="W20" s="43"/>
      <c r="X20" s="43"/>
      <c r="Y20" s="43"/>
      <c r="Z20" s="44"/>
      <c r="AA20" s="44"/>
      <c r="AB20" s="44"/>
      <c r="AC20" s="44"/>
      <c r="AD20" s="44"/>
      <c r="AE20" s="44"/>
      <c r="AF20" s="44"/>
      <c r="AG20" s="44"/>
      <c r="AH20" s="44"/>
      <c r="AI20" s="44"/>
      <c r="AJ20" s="44"/>
      <c r="AK20" s="44"/>
      <c r="AL20" s="44"/>
      <c r="AM20" s="44"/>
      <c r="AW20" s="42"/>
    </row>
    <row r="21" spans="1:73" s="37" customFormat="1">
      <c r="A21" s="118" t="s">
        <v>48</v>
      </c>
      <c r="B21" s="43"/>
      <c r="C21" s="43"/>
      <c r="D21" s="43"/>
      <c r="E21" s="43"/>
      <c r="G21" s="43"/>
      <c r="H21" s="43"/>
      <c r="I21" s="43"/>
      <c r="J21" s="49"/>
      <c r="K21" s="44"/>
      <c r="N21" s="44"/>
      <c r="O21" s="44"/>
      <c r="P21" s="44"/>
      <c r="Q21" s="44"/>
      <c r="R21" s="44"/>
      <c r="S21" s="44"/>
      <c r="T21" s="44"/>
      <c r="U21" s="44"/>
      <c r="V21" s="43"/>
      <c r="W21" s="43"/>
      <c r="X21" s="43"/>
      <c r="Y21" s="43"/>
      <c r="Z21" s="44"/>
      <c r="AA21" s="44"/>
      <c r="AB21" s="44"/>
      <c r="AC21" s="44"/>
      <c r="AD21" s="44"/>
      <c r="AE21" s="44"/>
      <c r="AF21" s="44"/>
      <c r="AG21" s="44"/>
      <c r="AH21" s="44"/>
      <c r="AI21" s="44"/>
      <c r="AJ21" s="120"/>
      <c r="AK21" s="120"/>
      <c r="AL21" s="120"/>
      <c r="AM21" s="120"/>
      <c r="AW21" s="42"/>
    </row>
    <row r="22" spans="1:73" customFormat="1">
      <c r="A22" s="326" t="s">
        <v>121</v>
      </c>
      <c r="B22" s="327" t="s">
        <v>184</v>
      </c>
      <c r="C22" s="328"/>
      <c r="D22" s="328"/>
      <c r="E22" s="328"/>
      <c r="F22" s="321"/>
      <c r="G22" s="328"/>
      <c r="H22" s="328"/>
      <c r="I22" s="328"/>
      <c r="J22" s="328"/>
      <c r="K22" s="329"/>
      <c r="L22" s="330"/>
      <c r="M22" s="321"/>
      <c r="N22" s="329"/>
      <c r="O22" s="329"/>
      <c r="P22" s="329"/>
      <c r="Q22" s="329"/>
      <c r="R22" s="329"/>
      <c r="S22" s="329"/>
      <c r="T22" s="329"/>
      <c r="U22" s="329"/>
      <c r="V22" s="328"/>
      <c r="W22" s="328"/>
      <c r="X22" s="328"/>
      <c r="Y22" s="328"/>
      <c r="Z22" s="329"/>
      <c r="AA22" s="329"/>
      <c r="AB22" s="329"/>
      <c r="AC22" s="329"/>
      <c r="AD22" s="329"/>
      <c r="AE22" s="329"/>
      <c r="AF22" s="329"/>
      <c r="AG22" s="329"/>
      <c r="AH22" s="329"/>
      <c r="AI22" s="329"/>
      <c r="AJ22" s="329"/>
      <c r="AS22" s="331"/>
    </row>
    <row r="23" spans="1:73" s="334" customFormat="1" ht="12">
      <c r="A23" s="332" t="s">
        <v>185</v>
      </c>
      <c r="B23" s="715" t="s">
        <v>288</v>
      </c>
      <c r="C23" s="715"/>
      <c r="D23" s="715"/>
      <c r="E23" s="715"/>
      <c r="F23" s="715"/>
      <c r="G23" s="715"/>
      <c r="H23" s="715"/>
      <c r="I23" s="715"/>
      <c r="J23" s="715"/>
      <c r="K23" s="715"/>
      <c r="L23" s="715"/>
      <c r="M23" s="715"/>
      <c r="N23" s="715"/>
      <c r="O23" s="715"/>
      <c r="P23" s="715"/>
      <c r="Q23" s="715"/>
      <c r="R23" s="715"/>
      <c r="S23" s="715"/>
      <c r="T23" s="715"/>
      <c r="U23" s="715"/>
      <c r="V23" s="715"/>
      <c r="W23" s="715"/>
      <c r="X23" s="715"/>
      <c r="Y23" s="715"/>
      <c r="Z23" s="715"/>
      <c r="AA23" s="715"/>
      <c r="AB23" s="715"/>
      <c r="AC23" s="715"/>
      <c r="AD23" s="715"/>
      <c r="AE23" s="715"/>
      <c r="AF23" s="715"/>
      <c r="AG23" s="715"/>
      <c r="AH23" s="715"/>
      <c r="AI23" s="715"/>
      <c r="AJ23" s="715"/>
      <c r="AK23" s="715"/>
      <c r="AL23" s="714" t="s">
        <v>186</v>
      </c>
      <c r="AM23" s="714"/>
      <c r="AN23" s="714"/>
      <c r="AO23" s="714"/>
      <c r="AP23" s="714"/>
      <c r="AQ23" s="714"/>
      <c r="AR23" s="714"/>
      <c r="AS23" s="714"/>
      <c r="AT23" s="714"/>
      <c r="AU23" s="714"/>
      <c r="AV23" s="714"/>
      <c r="AW23" s="714"/>
      <c r="AX23" s="714"/>
      <c r="AY23" s="714"/>
      <c r="AZ23" s="714"/>
      <c r="BA23" s="714"/>
      <c r="BB23" s="714"/>
      <c r="BC23" s="714"/>
      <c r="BD23" s="714"/>
      <c r="BE23" s="714"/>
      <c r="BF23" s="714"/>
      <c r="BG23" s="714"/>
      <c r="BH23" s="714"/>
      <c r="BI23" s="714"/>
      <c r="BJ23" s="714"/>
      <c r="BK23" s="714"/>
      <c r="BL23" s="714"/>
      <c r="BM23" s="714"/>
      <c r="BN23" s="714"/>
      <c r="BO23" s="714"/>
      <c r="BP23" s="714"/>
      <c r="BQ23" s="714"/>
      <c r="BR23" s="714"/>
      <c r="BS23" s="714"/>
      <c r="BT23" s="714"/>
      <c r="BU23" s="336"/>
    </row>
    <row r="24" spans="1:73" s="334" customFormat="1" ht="12.75" customHeight="1">
      <c r="A24" s="332" t="s">
        <v>187</v>
      </c>
      <c r="B24" s="333" t="s">
        <v>188</v>
      </c>
      <c r="C24" s="333"/>
      <c r="D24" s="333"/>
      <c r="E24" s="333"/>
      <c r="F24" s="333"/>
      <c r="G24" s="333"/>
      <c r="H24" s="333"/>
      <c r="I24" s="333"/>
      <c r="J24" s="333"/>
      <c r="K24" s="333"/>
      <c r="L24" s="333"/>
      <c r="M24" s="333"/>
      <c r="N24" s="333"/>
      <c r="O24" s="333"/>
      <c r="P24" s="333"/>
      <c r="Q24" s="333"/>
      <c r="R24" s="333"/>
      <c r="S24" s="333"/>
      <c r="T24" s="333"/>
      <c r="U24" s="333"/>
      <c r="V24" s="333"/>
      <c r="W24" s="333"/>
      <c r="X24" s="333"/>
      <c r="Y24" s="333"/>
      <c r="Z24" s="333"/>
      <c r="AA24" s="333"/>
      <c r="AB24" s="333"/>
      <c r="AC24" s="333"/>
      <c r="AD24" s="333"/>
      <c r="AE24" s="333"/>
      <c r="AF24" s="333"/>
      <c r="AG24" s="333"/>
      <c r="AH24" s="333"/>
      <c r="AI24" s="333"/>
      <c r="AK24" s="335"/>
      <c r="AL24" s="336"/>
      <c r="AM24" s="336"/>
      <c r="AN24" s="336"/>
      <c r="AO24" s="336"/>
      <c r="AP24" s="336"/>
      <c r="AQ24" s="336"/>
      <c r="AR24" s="336"/>
      <c r="AS24" s="336"/>
      <c r="AT24" s="336"/>
      <c r="AU24" s="336"/>
      <c r="AV24" s="336"/>
      <c r="AW24" s="336"/>
      <c r="AX24" s="336"/>
      <c r="AY24" s="336"/>
      <c r="AZ24" s="336"/>
      <c r="BA24" s="336"/>
      <c r="BB24" s="336"/>
      <c r="BC24" s="336"/>
      <c r="BD24" s="336"/>
      <c r="BE24" s="336"/>
      <c r="BF24" s="336"/>
      <c r="BG24" s="336"/>
      <c r="BH24" s="336"/>
      <c r="BI24" s="336"/>
      <c r="BJ24" s="336"/>
      <c r="BK24" s="336"/>
      <c r="BL24" s="336"/>
      <c r="BM24" s="336"/>
      <c r="BN24" s="336"/>
      <c r="BO24" s="336"/>
      <c r="BP24" s="336"/>
      <c r="BQ24" s="336"/>
      <c r="BR24" s="336"/>
      <c r="BS24" s="336"/>
      <c r="BT24" s="336"/>
      <c r="BU24" s="336"/>
    </row>
    <row r="25" spans="1:73" s="334" customFormat="1" ht="12.75" customHeight="1">
      <c r="A25" s="332" t="s">
        <v>189</v>
      </c>
      <c r="B25" s="714" t="s">
        <v>190</v>
      </c>
      <c r="C25" s="714"/>
      <c r="D25" s="714"/>
      <c r="E25" s="714"/>
      <c r="F25" s="714"/>
      <c r="G25" s="714"/>
      <c r="H25" s="714"/>
      <c r="I25" s="714"/>
      <c r="J25" s="714"/>
      <c r="K25" s="714"/>
      <c r="L25" s="714"/>
      <c r="M25" s="714"/>
      <c r="N25" s="714"/>
      <c r="O25" s="714"/>
      <c r="P25" s="714"/>
      <c r="Q25" s="714"/>
      <c r="R25" s="714"/>
      <c r="S25" s="714"/>
      <c r="T25" s="714"/>
      <c r="U25" s="714"/>
      <c r="V25" s="714"/>
      <c r="W25" s="714"/>
      <c r="X25" s="714"/>
      <c r="Y25" s="714"/>
      <c r="Z25" s="714"/>
      <c r="AA25" s="714"/>
      <c r="AB25" s="714"/>
      <c r="AC25" s="714"/>
      <c r="AD25" s="714"/>
      <c r="AE25" s="714"/>
      <c r="AF25" s="714"/>
      <c r="AG25" s="714"/>
      <c r="AH25" s="714"/>
      <c r="AI25" s="714"/>
      <c r="AJ25" s="714"/>
      <c r="AK25" s="714"/>
      <c r="AL25" s="336"/>
      <c r="AM25" s="336"/>
      <c r="AN25" s="336"/>
      <c r="AO25" s="336"/>
      <c r="AP25" s="336"/>
      <c r="AQ25" s="336"/>
      <c r="AR25" s="336"/>
      <c r="AS25" s="336"/>
      <c r="AT25" s="336"/>
      <c r="AU25" s="336"/>
      <c r="AV25" s="336"/>
      <c r="AW25" s="336"/>
      <c r="AX25" s="336"/>
      <c r="AY25" s="336"/>
      <c r="AZ25" s="336"/>
      <c r="BA25" s="336"/>
      <c r="BB25" s="336"/>
      <c r="BC25" s="336"/>
      <c r="BD25" s="336"/>
      <c r="BE25" s="336"/>
      <c r="BF25" s="336"/>
      <c r="BG25" s="336"/>
      <c r="BH25" s="336"/>
      <c r="BI25" s="336"/>
      <c r="BJ25" s="336"/>
      <c r="BK25" s="336"/>
      <c r="BL25" s="336"/>
      <c r="BM25" s="336"/>
      <c r="BN25" s="336"/>
      <c r="BO25" s="336"/>
      <c r="BP25" s="336"/>
      <c r="BQ25" s="336"/>
      <c r="BR25" s="336"/>
      <c r="BS25" s="336"/>
      <c r="BT25" s="336"/>
      <c r="BU25" s="336"/>
    </row>
    <row r="26" spans="1:73" s="334" customFormat="1" ht="12.75" customHeight="1">
      <c r="A26" s="332" t="s">
        <v>191</v>
      </c>
      <c r="B26" s="333" t="s">
        <v>192</v>
      </c>
      <c r="C26" s="333"/>
      <c r="D26" s="333"/>
      <c r="E26" s="333"/>
      <c r="F26" s="333"/>
      <c r="G26" s="333"/>
      <c r="H26" s="333"/>
      <c r="I26" s="333"/>
      <c r="J26" s="333"/>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3"/>
      <c r="AH26" s="333"/>
      <c r="AI26" s="333"/>
      <c r="AK26" s="335"/>
      <c r="AL26" s="336"/>
      <c r="AM26" s="336"/>
      <c r="AN26" s="336"/>
      <c r="AO26" s="336"/>
      <c r="AP26" s="336"/>
      <c r="AQ26" s="336"/>
      <c r="AR26" s="336"/>
      <c r="AS26" s="336"/>
      <c r="AT26" s="336"/>
      <c r="AU26" s="336"/>
      <c r="AV26" s="336"/>
      <c r="AW26" s="336"/>
      <c r="AX26" s="336"/>
      <c r="AY26" s="336"/>
      <c r="AZ26" s="336"/>
      <c r="BA26" s="336"/>
      <c r="BB26" s="336"/>
      <c r="BC26" s="336"/>
      <c r="BD26" s="336"/>
      <c r="BE26" s="336"/>
      <c r="BF26" s="336"/>
      <c r="BG26" s="336"/>
      <c r="BH26" s="336"/>
      <c r="BI26" s="336"/>
      <c r="BJ26" s="336"/>
      <c r="BK26" s="336"/>
      <c r="BL26" s="336"/>
      <c r="BM26" s="336"/>
      <c r="BN26" s="336"/>
      <c r="BO26" s="336"/>
      <c r="BP26" s="336"/>
      <c r="BQ26" s="336"/>
      <c r="BR26" s="336"/>
      <c r="BS26" s="336"/>
      <c r="BT26" s="336"/>
      <c r="BU26" s="336"/>
    </row>
    <row r="27" spans="1:73" s="158" customFormat="1" ht="3" customHeight="1">
      <c r="A27" s="172"/>
      <c r="B27" s="172"/>
      <c r="C27" s="172"/>
      <c r="D27" s="172"/>
      <c r="E27" s="172"/>
      <c r="F27" s="172"/>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2"/>
      <c r="AK27" s="172"/>
      <c r="AL27" s="172"/>
      <c r="AU27" s="159"/>
    </row>
    <row r="28" spans="1:73" s="188" customFormat="1" ht="15" customHeight="1">
      <c r="A28" s="212" t="s">
        <v>129</v>
      </c>
      <c r="B28" s="213"/>
      <c r="C28" s="214"/>
      <c r="D28" s="215"/>
      <c r="E28" s="215"/>
      <c r="F28" s="215"/>
      <c r="G28" s="215"/>
      <c r="H28" s="215"/>
      <c r="I28" s="215"/>
      <c r="J28" s="215"/>
      <c r="K28" s="216"/>
      <c r="L28" s="216"/>
      <c r="M28" s="216"/>
      <c r="N28" s="216"/>
      <c r="O28" s="216"/>
      <c r="P28" s="216"/>
      <c r="Q28" s="216"/>
      <c r="R28" s="216"/>
      <c r="S28" s="217"/>
      <c r="T28" s="218"/>
      <c r="U28" s="218"/>
      <c r="V28" s="155"/>
      <c r="AG28" s="219"/>
    </row>
    <row r="29" spans="1:73" s="188" customFormat="1" ht="18.75" customHeight="1">
      <c r="A29" s="664" t="s">
        <v>130</v>
      </c>
      <c r="B29" s="665"/>
      <c r="C29" s="665"/>
      <c r="D29" s="665"/>
      <c r="E29" s="665"/>
      <c r="F29" s="665"/>
      <c r="G29" s="665"/>
      <c r="H29" s="665"/>
      <c r="I29" s="665"/>
      <c r="J29" s="665"/>
      <c r="K29" s="665"/>
      <c r="L29" s="665"/>
      <c r="M29" s="665"/>
      <c r="N29" s="665"/>
      <c r="O29" s="665"/>
      <c r="P29" s="665"/>
      <c r="Q29" s="665"/>
      <c r="R29" s="665"/>
      <c r="S29" s="665"/>
      <c r="T29" s="665"/>
      <c r="U29" s="665"/>
      <c r="V29" s="666"/>
      <c r="AG29" s="219"/>
    </row>
    <row r="30" spans="1:73" s="154" customFormat="1" ht="18" customHeight="1">
      <c r="A30" s="220" t="s">
        <v>13</v>
      </c>
      <c r="B30" s="667" t="s">
        <v>119</v>
      </c>
      <c r="C30" s="667"/>
      <c r="D30" s="668" t="str">
        <f>IF(AA3=0,"",AA3)</f>
        <v/>
      </c>
      <c r="E30" s="668"/>
      <c r="F30" s="221" t="s">
        <v>120</v>
      </c>
      <c r="G30" s="222"/>
      <c r="H30" s="222"/>
      <c r="I30" s="222"/>
      <c r="J30" s="222"/>
      <c r="K30" s="222"/>
      <c r="L30" s="222"/>
      <c r="M30" s="222"/>
      <c r="N30" s="222"/>
      <c r="O30" s="223"/>
      <c r="P30" s="669">
        <f>P35+W35+AD35</f>
        <v>0</v>
      </c>
      <c r="Q30" s="670"/>
      <c r="R30" s="670"/>
      <c r="S30" s="670"/>
      <c r="T30" s="670"/>
      <c r="U30" s="671"/>
      <c r="V30" s="224" t="s">
        <v>4</v>
      </c>
    </row>
    <row r="31" spans="1:73" s="154" customFormat="1" ht="30.75" customHeight="1">
      <c r="A31" s="220" t="s">
        <v>14</v>
      </c>
      <c r="B31" s="672" t="s">
        <v>193</v>
      </c>
      <c r="C31" s="673"/>
      <c r="D31" s="673"/>
      <c r="E31" s="673"/>
      <c r="F31" s="673"/>
      <c r="G31" s="673"/>
      <c r="H31" s="673"/>
      <c r="I31" s="673"/>
      <c r="J31" s="673"/>
      <c r="K31" s="673"/>
      <c r="L31" s="673"/>
      <c r="M31" s="673"/>
      <c r="N31" s="673"/>
      <c r="O31" s="674"/>
      <c r="P31" s="559">
        <f>P36+W36+AD36</f>
        <v>0</v>
      </c>
      <c r="Q31" s="560"/>
      <c r="R31" s="560"/>
      <c r="S31" s="560"/>
      <c r="T31" s="560"/>
      <c r="U31" s="561"/>
      <c r="V31" s="225" t="s">
        <v>4</v>
      </c>
    </row>
    <row r="32" spans="1:73" s="154" customFormat="1" ht="3" customHeight="1">
      <c r="B32" s="226"/>
      <c r="C32" s="226"/>
      <c r="D32" s="226"/>
      <c r="E32" s="226"/>
      <c r="F32" s="226"/>
      <c r="G32" s="226"/>
      <c r="H32" s="226"/>
      <c r="I32" s="226"/>
      <c r="J32" s="226"/>
      <c r="K32" s="226"/>
      <c r="L32" s="226"/>
      <c r="M32" s="226"/>
      <c r="N32" s="226"/>
      <c r="O32" s="226"/>
      <c r="P32" s="227"/>
      <c r="Q32" s="227"/>
      <c r="R32" s="227"/>
      <c r="S32" s="227"/>
      <c r="T32" s="227"/>
      <c r="U32" s="227"/>
      <c r="V32" s="227"/>
      <c r="W32" s="227"/>
      <c r="X32" s="227"/>
      <c r="Y32" s="227"/>
      <c r="Z32" s="227"/>
      <c r="AA32" s="227"/>
      <c r="AB32" s="227"/>
      <c r="AC32" s="227"/>
      <c r="AD32" s="227"/>
      <c r="AE32" s="227"/>
      <c r="AF32" s="227"/>
      <c r="AG32" s="227"/>
      <c r="AH32" s="227"/>
      <c r="AI32" s="227"/>
      <c r="AJ32" s="227"/>
    </row>
    <row r="33" spans="1:50" s="154" customFormat="1" ht="15" customHeight="1" thickBot="1">
      <c r="A33" s="212" t="s">
        <v>131</v>
      </c>
      <c r="B33" s="213"/>
      <c r="C33" s="214"/>
      <c r="D33" s="215"/>
      <c r="E33" s="215"/>
      <c r="F33" s="215"/>
      <c r="G33" s="215"/>
      <c r="H33" s="215"/>
      <c r="I33" s="215"/>
      <c r="J33" s="215"/>
      <c r="K33" s="216"/>
      <c r="L33" s="216"/>
      <c r="M33" s="216"/>
      <c r="N33" s="216"/>
      <c r="O33" s="216"/>
      <c r="P33" s="216"/>
      <c r="Q33" s="216"/>
      <c r="R33" s="216"/>
      <c r="S33" s="217"/>
      <c r="T33" s="218"/>
      <c r="U33" s="218"/>
      <c r="V33" s="155" t="s">
        <v>132</v>
      </c>
      <c r="W33" s="218"/>
      <c r="X33" s="218"/>
      <c r="Y33" s="218"/>
      <c r="Z33" s="215"/>
      <c r="AA33" s="215"/>
      <c r="AB33" s="217"/>
      <c r="AC33" s="155" t="s">
        <v>133</v>
      </c>
      <c r="AD33" s="218"/>
      <c r="AE33" s="218"/>
      <c r="AF33" s="218"/>
      <c r="AG33" s="218"/>
      <c r="AH33" s="218"/>
      <c r="AI33" s="215"/>
      <c r="AJ33" s="155" t="s">
        <v>134</v>
      </c>
    </row>
    <row r="34" spans="1:50" s="170" customFormat="1" ht="15" customHeight="1" thickBot="1">
      <c r="A34" s="652"/>
      <c r="B34" s="653"/>
      <c r="C34" s="653"/>
      <c r="D34" s="653"/>
      <c r="E34" s="653"/>
      <c r="F34" s="653"/>
      <c r="G34" s="653"/>
      <c r="H34" s="653"/>
      <c r="I34" s="653"/>
      <c r="J34" s="653"/>
      <c r="K34" s="653"/>
      <c r="L34" s="653"/>
      <c r="M34" s="653"/>
      <c r="N34" s="653"/>
      <c r="O34" s="654"/>
      <c r="P34" s="655" t="s">
        <v>117</v>
      </c>
      <c r="Q34" s="656"/>
      <c r="R34" s="656"/>
      <c r="S34" s="656"/>
      <c r="T34" s="656"/>
      <c r="U34" s="657"/>
      <c r="V34" s="181" t="str">
        <f>IF(P35="","",IF(P36="","",IF(P36&gt;=P35,"○","☓")))</f>
        <v/>
      </c>
      <c r="W34" s="658" t="s">
        <v>118</v>
      </c>
      <c r="X34" s="656"/>
      <c r="Y34" s="656"/>
      <c r="Z34" s="656"/>
      <c r="AA34" s="656"/>
      <c r="AB34" s="657"/>
      <c r="AC34" s="181" t="str">
        <f>IF(W35="","",IF(W36="","",IF(W36&gt;=W35,"○","☓")))</f>
        <v>○</v>
      </c>
      <c r="AD34" s="658" t="s">
        <v>110</v>
      </c>
      <c r="AE34" s="656"/>
      <c r="AF34" s="656"/>
      <c r="AG34" s="656"/>
      <c r="AH34" s="656"/>
      <c r="AI34" s="657"/>
      <c r="AJ34" s="181" t="str">
        <f>IF(AD35="","",IF(AD36="","",IF(AD36&gt;=AD35,"○","☓")))</f>
        <v>○</v>
      </c>
      <c r="AN34" s="726" t="s">
        <v>195</v>
      </c>
      <c r="AO34" s="726"/>
      <c r="AP34" s="726"/>
      <c r="AQ34" s="726"/>
      <c r="AR34" s="726"/>
      <c r="AS34" s="726"/>
      <c r="AT34" s="726"/>
      <c r="AU34" s="726"/>
      <c r="AV34" s="726"/>
      <c r="AW34" s="726"/>
      <c r="AX34" s="727"/>
    </row>
    <row r="35" spans="1:50" s="170" customFormat="1" ht="13.5" thickBot="1">
      <c r="A35" s="182" t="s">
        <v>13</v>
      </c>
      <c r="B35" s="659" t="s">
        <v>119</v>
      </c>
      <c r="C35" s="659"/>
      <c r="D35" s="660" t="str">
        <f>IF(AA3=0,"",AA3)</f>
        <v/>
      </c>
      <c r="E35" s="660"/>
      <c r="F35" s="183" t="s">
        <v>135</v>
      </c>
      <c r="G35" s="184"/>
      <c r="H35" s="184"/>
      <c r="I35" s="184"/>
      <c r="J35" s="184"/>
      <c r="K35" s="184"/>
      <c r="L35" s="184"/>
      <c r="M35" s="184"/>
      <c r="N35" s="184"/>
      <c r="O35" s="185"/>
      <c r="P35" s="661">
        <f>IF('別紙様式3-2'!P7="","",'別紙様式3-2'!P7)</f>
        <v>0</v>
      </c>
      <c r="Q35" s="662"/>
      <c r="R35" s="662"/>
      <c r="S35" s="662"/>
      <c r="T35" s="662"/>
      <c r="U35" s="663"/>
      <c r="V35" s="186" t="s">
        <v>4</v>
      </c>
      <c r="W35" s="661">
        <f>IF('別紙様式3-2'!P8="","",'別紙様式3-2'!P8)</f>
        <v>0</v>
      </c>
      <c r="X35" s="662"/>
      <c r="Y35" s="662"/>
      <c r="Z35" s="662"/>
      <c r="AA35" s="662"/>
      <c r="AB35" s="663"/>
      <c r="AC35" s="186" t="s">
        <v>4</v>
      </c>
      <c r="AD35" s="661">
        <f>IF('別紙様式3-2'!P9="","",'別紙様式3-2'!P9)</f>
        <v>0</v>
      </c>
      <c r="AE35" s="662"/>
      <c r="AF35" s="662"/>
      <c r="AG35" s="662"/>
      <c r="AH35" s="662"/>
      <c r="AI35" s="663"/>
      <c r="AJ35" s="187" t="s">
        <v>4</v>
      </c>
      <c r="AL35" s="188"/>
    </row>
    <row r="36" spans="1:50" s="170" customFormat="1" ht="22.5" customHeight="1" thickBot="1">
      <c r="A36" s="182" t="s">
        <v>14</v>
      </c>
      <c r="B36" s="548" t="s">
        <v>194</v>
      </c>
      <c r="C36" s="549"/>
      <c r="D36" s="549"/>
      <c r="E36" s="549"/>
      <c r="F36" s="549"/>
      <c r="G36" s="549"/>
      <c r="H36" s="549"/>
      <c r="I36" s="549"/>
      <c r="J36" s="549"/>
      <c r="K36" s="549"/>
      <c r="L36" s="549"/>
      <c r="M36" s="549"/>
      <c r="N36" s="549"/>
      <c r="O36" s="550"/>
      <c r="P36" s="551"/>
      <c r="Q36" s="552"/>
      <c r="R36" s="552"/>
      <c r="S36" s="552"/>
      <c r="T36" s="552"/>
      <c r="U36" s="553"/>
      <c r="V36" s="189" t="s">
        <v>4</v>
      </c>
      <c r="W36" s="559">
        <f>IFERROR(S76+Y76+AE76,"")</f>
        <v>0</v>
      </c>
      <c r="X36" s="560"/>
      <c r="Y36" s="560"/>
      <c r="Z36" s="560"/>
      <c r="AA36" s="560"/>
      <c r="AB36" s="561"/>
      <c r="AC36" s="189" t="s">
        <v>4</v>
      </c>
      <c r="AD36" s="559">
        <f>IFERROR(S94+S96,"")</f>
        <v>0</v>
      </c>
      <c r="AE36" s="560"/>
      <c r="AF36" s="560"/>
      <c r="AG36" s="560"/>
      <c r="AH36" s="560"/>
      <c r="AI36" s="561"/>
      <c r="AJ36" s="190" t="s">
        <v>4</v>
      </c>
    </row>
    <row r="37" spans="1:50" s="170" customFormat="1" ht="9.75" customHeight="1">
      <c r="A37" s="228"/>
      <c r="B37" s="229"/>
      <c r="C37" s="230"/>
      <c r="D37" s="230"/>
      <c r="E37" s="230"/>
      <c r="F37" s="230"/>
      <c r="G37" s="230"/>
      <c r="H37" s="230"/>
      <c r="I37" s="230"/>
      <c r="J37" s="230"/>
      <c r="K37" s="230"/>
      <c r="L37" s="230"/>
      <c r="M37" s="230"/>
      <c r="N37" s="230"/>
      <c r="O37" s="230"/>
      <c r="P37" s="211"/>
      <c r="Q37" s="211"/>
      <c r="R37" s="211"/>
      <c r="S37" s="211"/>
      <c r="T37" s="211"/>
      <c r="U37" s="211"/>
      <c r="V37" s="231"/>
      <c r="W37" s="211"/>
      <c r="X37" s="211"/>
      <c r="Y37" s="211"/>
      <c r="Z37" s="211"/>
      <c r="AA37" s="211"/>
      <c r="AB37" s="211"/>
      <c r="AC37" s="231"/>
      <c r="AD37" s="211"/>
      <c r="AE37" s="211"/>
      <c r="AF37" s="211"/>
      <c r="AG37" s="211"/>
      <c r="AH37" s="211"/>
      <c r="AI37" s="211"/>
      <c r="AJ37" s="232"/>
      <c r="AK37" s="233"/>
    </row>
    <row r="38" spans="1:50" s="170" customFormat="1" ht="16.5" customHeight="1" thickBot="1">
      <c r="A38" s="212" t="s">
        <v>136</v>
      </c>
      <c r="B38" s="234"/>
      <c r="C38" s="235"/>
      <c r="D38" s="235"/>
      <c r="E38" s="235"/>
      <c r="F38" s="235"/>
      <c r="G38" s="235"/>
      <c r="H38" s="235"/>
      <c r="I38" s="235"/>
      <c r="J38" s="235"/>
      <c r="K38" s="235"/>
      <c r="L38" s="235"/>
      <c r="M38" s="235"/>
      <c r="N38" s="235"/>
      <c r="O38" s="235"/>
      <c r="P38" s="236"/>
      <c r="Q38" s="236"/>
      <c r="R38" s="236"/>
      <c r="S38" s="236"/>
      <c r="T38" s="236"/>
      <c r="U38" s="236"/>
      <c r="V38" s="237"/>
      <c r="W38" s="241"/>
      <c r="X38" s="241"/>
      <c r="Y38" s="241"/>
      <c r="Z38" s="241"/>
      <c r="AA38" s="241"/>
      <c r="AB38" s="241"/>
      <c r="AC38" s="242"/>
      <c r="AD38" s="241"/>
      <c r="AE38" s="241"/>
      <c r="AF38" s="241"/>
      <c r="AG38" s="241"/>
      <c r="AH38" s="241"/>
      <c r="AI38" s="241"/>
      <c r="AJ38" s="232"/>
      <c r="AK38" s="233"/>
    </row>
    <row r="39" spans="1:50" s="170" customFormat="1" ht="18" customHeight="1" thickBot="1">
      <c r="A39" s="238" t="s">
        <v>13</v>
      </c>
      <c r="B39" s="737" t="s">
        <v>119</v>
      </c>
      <c r="C39" s="737"/>
      <c r="D39" s="588" t="str">
        <f>IF(AA3=0,"",AA3)</f>
        <v/>
      </c>
      <c r="E39" s="588"/>
      <c r="F39" s="589" t="s">
        <v>137</v>
      </c>
      <c r="G39" s="589"/>
      <c r="H39" s="589"/>
      <c r="I39" s="589"/>
      <c r="J39" s="589"/>
      <c r="K39" s="589"/>
      <c r="L39" s="589"/>
      <c r="M39" s="589"/>
      <c r="N39" s="589"/>
      <c r="O39" s="590"/>
      <c r="P39" s="729">
        <f>P40-P41</f>
        <v>0</v>
      </c>
      <c r="Q39" s="730"/>
      <c r="R39" s="730"/>
      <c r="S39" s="730"/>
      <c r="T39" s="730"/>
      <c r="U39" s="731"/>
      <c r="V39" s="224" t="s">
        <v>4</v>
      </c>
      <c r="W39" s="240" t="s">
        <v>140</v>
      </c>
      <c r="X39" s="569" t="str">
        <f>IF(P42="","",IF(P39="","",IF(P39&gt;=P42,"○","☓")))</f>
        <v>○</v>
      </c>
      <c r="Y39" s="572" t="s">
        <v>141</v>
      </c>
      <c r="Z39" s="233"/>
      <c r="AA39" s="233"/>
      <c r="AB39" s="233"/>
      <c r="AC39" s="233"/>
      <c r="AD39" s="233"/>
      <c r="AE39" s="233"/>
      <c r="AF39" s="233"/>
      <c r="AG39" s="233"/>
      <c r="AH39" s="233"/>
      <c r="AI39" s="233"/>
      <c r="AN39" s="717" t="s">
        <v>196</v>
      </c>
      <c r="AO39" s="718"/>
      <c r="AP39" s="718"/>
      <c r="AQ39" s="718"/>
      <c r="AR39" s="718"/>
      <c r="AS39" s="718"/>
      <c r="AT39" s="718"/>
      <c r="AU39" s="718"/>
      <c r="AV39" s="718"/>
      <c r="AW39" s="718"/>
      <c r="AX39" s="719"/>
    </row>
    <row r="40" spans="1:50" s="170" customFormat="1" ht="15" customHeight="1" thickBot="1">
      <c r="A40" s="735"/>
      <c r="B40" s="542" t="s">
        <v>138</v>
      </c>
      <c r="C40" s="542"/>
      <c r="D40" s="542"/>
      <c r="E40" s="542"/>
      <c r="F40" s="542"/>
      <c r="G40" s="542"/>
      <c r="H40" s="542"/>
      <c r="I40" s="542"/>
      <c r="J40" s="542"/>
      <c r="K40" s="542"/>
      <c r="L40" s="542"/>
      <c r="M40" s="542"/>
      <c r="N40" s="542"/>
      <c r="O40" s="543"/>
      <c r="P40" s="732"/>
      <c r="Q40" s="733"/>
      <c r="R40" s="733"/>
      <c r="S40" s="733"/>
      <c r="T40" s="733"/>
      <c r="U40" s="734"/>
      <c r="V40" s="224" t="s">
        <v>4</v>
      </c>
      <c r="W40" s="240"/>
      <c r="X40" s="570"/>
      <c r="Y40" s="572"/>
      <c r="AN40" s="720"/>
      <c r="AO40" s="721"/>
      <c r="AP40" s="721"/>
      <c r="AQ40" s="721"/>
      <c r="AR40" s="721"/>
      <c r="AS40" s="721"/>
      <c r="AT40" s="721"/>
      <c r="AU40" s="721"/>
      <c r="AV40" s="721"/>
      <c r="AW40" s="721"/>
      <c r="AX40" s="722"/>
    </row>
    <row r="41" spans="1:50" s="170" customFormat="1" ht="15" customHeight="1" thickBot="1">
      <c r="A41" s="736"/>
      <c r="B41" s="544" t="s">
        <v>139</v>
      </c>
      <c r="C41" s="544"/>
      <c r="D41" s="544"/>
      <c r="E41" s="544"/>
      <c r="F41" s="544"/>
      <c r="G41" s="544"/>
      <c r="H41" s="544"/>
      <c r="I41" s="544"/>
      <c r="J41" s="544"/>
      <c r="K41" s="544"/>
      <c r="L41" s="544"/>
      <c r="M41" s="544"/>
      <c r="N41" s="544"/>
      <c r="O41" s="545"/>
      <c r="P41" s="546">
        <f>P31</f>
        <v>0</v>
      </c>
      <c r="Q41" s="547"/>
      <c r="R41" s="547"/>
      <c r="S41" s="547"/>
      <c r="T41" s="547"/>
      <c r="U41" s="547"/>
      <c r="V41" s="239" t="s">
        <v>4</v>
      </c>
      <c r="W41" s="240"/>
      <c r="X41" s="570"/>
      <c r="Y41" s="572"/>
      <c r="AN41" s="720"/>
      <c r="AO41" s="721"/>
      <c r="AP41" s="721"/>
      <c r="AQ41" s="721"/>
      <c r="AR41" s="721"/>
      <c r="AS41" s="721"/>
      <c r="AT41" s="721"/>
      <c r="AU41" s="721"/>
      <c r="AV41" s="721"/>
      <c r="AW41" s="721"/>
      <c r="AX41" s="722"/>
    </row>
    <row r="42" spans="1:50" s="170" customFormat="1" ht="30.75" customHeight="1" thickBot="1">
      <c r="A42" s="238" t="s">
        <v>14</v>
      </c>
      <c r="B42" s="573" t="s">
        <v>290</v>
      </c>
      <c r="C42" s="574"/>
      <c r="D42" s="574"/>
      <c r="E42" s="574"/>
      <c r="F42" s="574"/>
      <c r="G42" s="574"/>
      <c r="H42" s="574"/>
      <c r="I42" s="574"/>
      <c r="J42" s="574"/>
      <c r="K42" s="574"/>
      <c r="L42" s="574"/>
      <c r="M42" s="574"/>
      <c r="N42" s="574"/>
      <c r="O42" s="574"/>
      <c r="P42" s="729">
        <f>P43-P44-P45-P46-P47</f>
        <v>0</v>
      </c>
      <c r="Q42" s="730"/>
      <c r="R42" s="730"/>
      <c r="S42" s="730"/>
      <c r="T42" s="730"/>
      <c r="U42" s="731"/>
      <c r="V42" s="190" t="s">
        <v>4</v>
      </c>
      <c r="W42" s="240" t="s">
        <v>140</v>
      </c>
      <c r="X42" s="571"/>
      <c r="Y42" s="572"/>
      <c r="AN42" s="723"/>
      <c r="AO42" s="724"/>
      <c r="AP42" s="724"/>
      <c r="AQ42" s="724"/>
      <c r="AR42" s="724"/>
      <c r="AS42" s="724"/>
      <c r="AT42" s="724"/>
      <c r="AU42" s="724"/>
      <c r="AV42" s="724"/>
      <c r="AW42" s="724"/>
      <c r="AX42" s="725"/>
    </row>
    <row r="43" spans="1:50" s="170" customFormat="1" ht="15" customHeight="1" thickBot="1">
      <c r="A43" s="191"/>
      <c r="B43" s="543" t="s">
        <v>142</v>
      </c>
      <c r="C43" s="575"/>
      <c r="D43" s="575"/>
      <c r="E43" s="575"/>
      <c r="F43" s="575"/>
      <c r="G43" s="575"/>
      <c r="H43" s="575"/>
      <c r="I43" s="575"/>
      <c r="J43" s="575"/>
      <c r="K43" s="575"/>
      <c r="L43" s="575"/>
      <c r="M43" s="575"/>
      <c r="N43" s="575"/>
      <c r="O43" s="576"/>
      <c r="P43" s="565"/>
      <c r="Q43" s="566"/>
      <c r="R43" s="566"/>
      <c r="S43" s="566"/>
      <c r="T43" s="566"/>
      <c r="U43" s="567"/>
      <c r="V43" s="243" t="s">
        <v>4</v>
      </c>
    </row>
    <row r="44" spans="1:50" s="170" customFormat="1" ht="15" customHeight="1" thickBot="1">
      <c r="A44" s="191"/>
      <c r="B44" s="543" t="s">
        <v>143</v>
      </c>
      <c r="C44" s="575"/>
      <c r="D44" s="575"/>
      <c r="E44" s="575"/>
      <c r="F44" s="575"/>
      <c r="G44" s="575"/>
      <c r="H44" s="575"/>
      <c r="I44" s="575"/>
      <c r="J44" s="575"/>
      <c r="K44" s="575"/>
      <c r="L44" s="575"/>
      <c r="M44" s="575"/>
      <c r="N44" s="575"/>
      <c r="O44" s="576"/>
      <c r="P44" s="565"/>
      <c r="Q44" s="566"/>
      <c r="R44" s="566"/>
      <c r="S44" s="566"/>
      <c r="T44" s="566"/>
      <c r="U44" s="567"/>
      <c r="V44" s="243" t="s">
        <v>4</v>
      </c>
    </row>
    <row r="45" spans="1:50" s="170" customFormat="1" ht="15.75" customHeight="1" thickBot="1">
      <c r="A45" s="191"/>
      <c r="B45" s="543" t="s">
        <v>144</v>
      </c>
      <c r="C45" s="575"/>
      <c r="D45" s="575"/>
      <c r="E45" s="575"/>
      <c r="F45" s="575"/>
      <c r="G45" s="575"/>
      <c r="H45" s="575"/>
      <c r="I45" s="575"/>
      <c r="J45" s="575"/>
      <c r="K45" s="575"/>
      <c r="L45" s="575"/>
      <c r="M45" s="575"/>
      <c r="N45" s="575"/>
      <c r="O45" s="576"/>
      <c r="P45" s="565"/>
      <c r="Q45" s="566"/>
      <c r="R45" s="566"/>
      <c r="S45" s="566"/>
      <c r="T45" s="566"/>
      <c r="U45" s="567"/>
      <c r="V45" s="246" t="s">
        <v>4</v>
      </c>
    </row>
    <row r="46" spans="1:50" s="170" customFormat="1" ht="22.5" customHeight="1" thickBot="1">
      <c r="A46" s="191"/>
      <c r="B46" s="692" t="s">
        <v>145</v>
      </c>
      <c r="C46" s="693"/>
      <c r="D46" s="693"/>
      <c r="E46" s="693"/>
      <c r="F46" s="693"/>
      <c r="G46" s="693"/>
      <c r="H46" s="693"/>
      <c r="I46" s="693"/>
      <c r="J46" s="693"/>
      <c r="K46" s="693"/>
      <c r="L46" s="693"/>
      <c r="M46" s="693"/>
      <c r="N46" s="693"/>
      <c r="O46" s="694"/>
      <c r="P46" s="565"/>
      <c r="Q46" s="566"/>
      <c r="R46" s="566"/>
      <c r="S46" s="566"/>
      <c r="T46" s="566"/>
      <c r="U46" s="567"/>
      <c r="V46" s="245" t="s">
        <v>4</v>
      </c>
    </row>
    <row r="47" spans="1:50" s="170" customFormat="1" ht="26.25" customHeight="1" thickBot="1">
      <c r="A47" s="192"/>
      <c r="B47" s="562" t="s">
        <v>146</v>
      </c>
      <c r="C47" s="563"/>
      <c r="D47" s="563"/>
      <c r="E47" s="563"/>
      <c r="F47" s="563"/>
      <c r="G47" s="563"/>
      <c r="H47" s="563"/>
      <c r="I47" s="563"/>
      <c r="J47" s="563"/>
      <c r="K47" s="563"/>
      <c r="L47" s="563"/>
      <c r="M47" s="563"/>
      <c r="N47" s="563"/>
      <c r="O47" s="564"/>
      <c r="P47" s="565"/>
      <c r="Q47" s="566"/>
      <c r="R47" s="566"/>
      <c r="S47" s="566"/>
      <c r="T47" s="566"/>
      <c r="U47" s="567"/>
      <c r="V47" s="244" t="s">
        <v>4</v>
      </c>
    </row>
    <row r="48" spans="1:50" s="158" customFormat="1" ht="6" customHeight="1">
      <c r="A48" s="156"/>
      <c r="B48" s="177"/>
      <c r="C48" s="178"/>
      <c r="D48" s="156"/>
      <c r="E48" s="156"/>
      <c r="F48" s="156"/>
      <c r="G48" s="156"/>
      <c r="H48" s="156"/>
      <c r="I48" s="156"/>
      <c r="J48" s="156"/>
      <c r="K48" s="157"/>
      <c r="L48" s="157"/>
      <c r="M48" s="157"/>
      <c r="N48" s="157"/>
      <c r="O48" s="157"/>
      <c r="P48" s="157"/>
      <c r="Q48" s="157"/>
      <c r="R48" s="157"/>
      <c r="S48" s="179"/>
      <c r="T48" s="180"/>
      <c r="U48" s="180"/>
      <c r="V48" s="180"/>
      <c r="W48" s="180"/>
      <c r="X48" s="180"/>
      <c r="Y48" s="180"/>
      <c r="Z48" s="156"/>
      <c r="AA48" s="156"/>
      <c r="AB48" s="179"/>
      <c r="AC48" s="180"/>
      <c r="AD48" s="180"/>
      <c r="AE48" s="180"/>
      <c r="AF48" s="180"/>
      <c r="AG48" s="180"/>
      <c r="AH48" s="180"/>
      <c r="AI48" s="156"/>
      <c r="AJ48" s="156"/>
      <c r="AU48" s="159"/>
    </row>
    <row r="49" spans="1:52" s="154" customFormat="1" ht="12" customHeight="1">
      <c r="A49" s="247" t="s">
        <v>126</v>
      </c>
      <c r="B49" s="248"/>
      <c r="C49" s="249"/>
      <c r="D49" s="249"/>
      <c r="E49" s="249"/>
      <c r="F49" s="249"/>
      <c r="G49" s="249"/>
      <c r="H49" s="249"/>
      <c r="I49" s="249"/>
      <c r="J49" s="249"/>
      <c r="K49" s="249"/>
      <c r="L49" s="249"/>
      <c r="M49" s="249"/>
      <c r="N49" s="249"/>
      <c r="O49" s="249"/>
      <c r="P49" s="249"/>
      <c r="Q49" s="249"/>
      <c r="R49" s="249"/>
      <c r="S49" s="249"/>
      <c r="T49" s="249"/>
      <c r="U49" s="249"/>
      <c r="V49" s="249"/>
      <c r="W49" s="249"/>
      <c r="X49" s="249"/>
      <c r="Y49" s="249"/>
      <c r="Z49" s="249"/>
      <c r="AA49" s="249"/>
      <c r="AB49" s="249"/>
      <c r="AC49" s="249"/>
      <c r="AD49" s="249"/>
      <c r="AE49" s="249"/>
      <c r="AF49" s="249"/>
      <c r="AG49" s="249"/>
      <c r="AH49" s="249"/>
      <c r="AI49" s="249"/>
      <c r="AJ49" s="249"/>
      <c r="AK49" s="249"/>
    </row>
    <row r="50" spans="1:52" s="158" customFormat="1" ht="12" customHeight="1">
      <c r="A50" s="194" t="s">
        <v>121</v>
      </c>
      <c r="B50" s="568" t="s">
        <v>197</v>
      </c>
      <c r="C50" s="568"/>
      <c r="D50" s="568"/>
      <c r="E50" s="568"/>
      <c r="F50" s="568"/>
      <c r="G50" s="568"/>
      <c r="H50" s="568"/>
      <c r="I50" s="568"/>
      <c r="J50" s="568"/>
      <c r="K50" s="568"/>
      <c r="L50" s="568"/>
      <c r="M50" s="568"/>
      <c r="N50" s="568"/>
      <c r="O50" s="568"/>
      <c r="P50" s="568"/>
      <c r="Q50" s="568"/>
      <c r="R50" s="568"/>
      <c r="S50" s="568"/>
      <c r="T50" s="568"/>
      <c r="U50" s="568"/>
      <c r="V50" s="568"/>
      <c r="W50" s="568"/>
      <c r="X50" s="568"/>
      <c r="Y50" s="568"/>
      <c r="Z50" s="568"/>
      <c r="AA50" s="568"/>
      <c r="AB50" s="568"/>
      <c r="AC50" s="568"/>
      <c r="AD50" s="568"/>
      <c r="AE50" s="568"/>
      <c r="AF50" s="568"/>
      <c r="AG50" s="568"/>
      <c r="AH50" s="568"/>
      <c r="AI50" s="568"/>
      <c r="AJ50" s="568"/>
      <c r="AK50" s="568"/>
      <c r="AU50" s="159"/>
    </row>
    <row r="51" spans="1:52" s="158" customFormat="1" ht="22.5" customHeight="1">
      <c r="A51" s="194" t="s">
        <v>121</v>
      </c>
      <c r="B51" s="728" t="s">
        <v>147</v>
      </c>
      <c r="C51" s="728"/>
      <c r="D51" s="728"/>
      <c r="E51" s="728"/>
      <c r="F51" s="728"/>
      <c r="G51" s="728"/>
      <c r="H51" s="728"/>
      <c r="I51" s="728"/>
      <c r="J51" s="728"/>
      <c r="K51" s="728"/>
      <c r="L51" s="728"/>
      <c r="M51" s="728"/>
      <c r="N51" s="728"/>
      <c r="O51" s="728"/>
      <c r="P51" s="728"/>
      <c r="Q51" s="728"/>
      <c r="R51" s="728"/>
      <c r="S51" s="728"/>
      <c r="T51" s="728"/>
      <c r="U51" s="728"/>
      <c r="V51" s="728"/>
      <c r="W51" s="728"/>
      <c r="X51" s="728"/>
      <c r="Y51" s="728"/>
      <c r="Z51" s="728"/>
      <c r="AA51" s="728"/>
      <c r="AB51" s="728"/>
      <c r="AC51" s="728"/>
      <c r="AD51" s="728"/>
      <c r="AE51" s="728"/>
      <c r="AF51" s="728"/>
      <c r="AG51" s="728"/>
      <c r="AH51" s="728"/>
      <c r="AI51" s="728"/>
      <c r="AJ51" s="728"/>
      <c r="AK51" s="728"/>
      <c r="AU51" s="159"/>
    </row>
    <row r="52" spans="1:52" s="158" customFormat="1" ht="44.25" customHeight="1">
      <c r="A52" s="194" t="s">
        <v>121</v>
      </c>
      <c r="B52" s="728" t="s">
        <v>148</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U52" s="159"/>
    </row>
    <row r="53" spans="1:52" s="154" customFormat="1" ht="45.75" customHeight="1">
      <c r="A53" s="250" t="s">
        <v>121</v>
      </c>
      <c r="B53" s="695" t="s">
        <v>198</v>
      </c>
      <c r="C53" s="695"/>
      <c r="D53" s="695"/>
      <c r="E53" s="695"/>
      <c r="F53" s="695"/>
      <c r="G53" s="695"/>
      <c r="H53" s="695"/>
      <c r="I53" s="695"/>
      <c r="J53" s="695"/>
      <c r="K53" s="695"/>
      <c r="L53" s="695"/>
      <c r="M53" s="695"/>
      <c r="N53" s="695"/>
      <c r="O53" s="695"/>
      <c r="P53" s="695"/>
      <c r="Q53" s="695"/>
      <c r="R53" s="695"/>
      <c r="S53" s="695"/>
      <c r="T53" s="695"/>
      <c r="U53" s="695"/>
      <c r="V53" s="695"/>
      <c r="W53" s="695"/>
      <c r="X53" s="695"/>
      <c r="Y53" s="695"/>
      <c r="Z53" s="695"/>
      <c r="AA53" s="695"/>
      <c r="AB53" s="695"/>
      <c r="AC53" s="695"/>
      <c r="AD53" s="695"/>
      <c r="AE53" s="695"/>
      <c r="AF53" s="695"/>
      <c r="AG53" s="695"/>
      <c r="AH53" s="695"/>
      <c r="AI53" s="695"/>
      <c r="AJ53" s="695"/>
      <c r="AK53" s="695"/>
      <c r="AZ53" s="188"/>
    </row>
    <row r="54" spans="1:52" s="154" customFormat="1" ht="45" customHeight="1">
      <c r="A54" s="250" t="s">
        <v>121</v>
      </c>
      <c r="B54" s="695" t="s">
        <v>199</v>
      </c>
      <c r="C54" s="695"/>
      <c r="D54" s="695"/>
      <c r="E54" s="695"/>
      <c r="F54" s="695"/>
      <c r="G54" s="695"/>
      <c r="H54" s="695"/>
      <c r="I54" s="695"/>
      <c r="J54" s="695"/>
      <c r="K54" s="695"/>
      <c r="L54" s="695"/>
      <c r="M54" s="695"/>
      <c r="N54" s="695"/>
      <c r="O54" s="695"/>
      <c r="P54" s="695"/>
      <c r="Q54" s="695"/>
      <c r="R54" s="695"/>
      <c r="S54" s="695"/>
      <c r="T54" s="695"/>
      <c r="U54" s="695"/>
      <c r="V54" s="695"/>
      <c r="W54" s="695"/>
      <c r="X54" s="695"/>
      <c r="Y54" s="695"/>
      <c r="Z54" s="695"/>
      <c r="AA54" s="695"/>
      <c r="AB54" s="695"/>
      <c r="AC54" s="695"/>
      <c r="AD54" s="695"/>
      <c r="AE54" s="695"/>
      <c r="AF54" s="695"/>
      <c r="AG54" s="695"/>
      <c r="AH54" s="695"/>
      <c r="AI54" s="695"/>
      <c r="AJ54" s="695"/>
      <c r="AK54" s="695"/>
    </row>
    <row r="55" spans="1:52" s="158" customFormat="1" ht="6" customHeight="1">
      <c r="A55" s="194"/>
      <c r="B55" s="210"/>
      <c r="C55" s="210"/>
      <c r="D55" s="210"/>
      <c r="E55" s="210"/>
      <c r="F55" s="210"/>
      <c r="G55" s="210"/>
      <c r="H55" s="210"/>
      <c r="I55" s="210"/>
      <c r="J55" s="210"/>
      <c r="K55" s="210"/>
      <c r="L55" s="210"/>
      <c r="M55" s="210"/>
      <c r="N55" s="210"/>
      <c r="O55" s="210"/>
      <c r="P55" s="210"/>
      <c r="Q55" s="210"/>
      <c r="R55" s="210"/>
      <c r="S55" s="210"/>
      <c r="T55" s="210"/>
      <c r="U55" s="210"/>
      <c r="V55" s="210"/>
      <c r="W55" s="210"/>
      <c r="X55" s="210"/>
      <c r="Y55" s="210"/>
      <c r="Z55" s="210"/>
      <c r="AA55" s="210"/>
      <c r="AB55" s="210"/>
      <c r="AC55" s="210"/>
      <c r="AD55" s="210"/>
      <c r="AE55" s="210"/>
      <c r="AF55" s="210"/>
      <c r="AG55" s="210"/>
      <c r="AH55" s="210"/>
      <c r="AI55" s="210"/>
      <c r="AJ55" s="210"/>
    </row>
    <row r="56" spans="1:52" s="154" customFormat="1" ht="23.25" customHeight="1">
      <c r="A56" s="212" t="s">
        <v>200</v>
      </c>
      <c r="B56" s="310"/>
      <c r="C56" s="310"/>
      <c r="D56" s="310"/>
      <c r="E56" s="311"/>
      <c r="F56" s="312"/>
      <c r="G56" s="312"/>
      <c r="H56" s="312"/>
      <c r="I56" s="312"/>
      <c r="J56" s="312"/>
      <c r="K56" s="312"/>
      <c r="L56" s="313"/>
      <c r="M56" s="313"/>
      <c r="N56" s="313"/>
      <c r="O56" s="313"/>
      <c r="P56" s="313"/>
      <c r="Q56" s="313"/>
      <c r="R56" s="313"/>
      <c r="S56" s="313"/>
      <c r="T56" s="312"/>
      <c r="U56" s="312"/>
      <c r="V56" s="314"/>
      <c r="W56" s="312"/>
      <c r="X56" s="312"/>
      <c r="Y56" s="312"/>
      <c r="Z56" s="313"/>
      <c r="AA56" s="312"/>
      <c r="AB56" s="312"/>
      <c r="AC56" s="312"/>
      <c r="AD56" s="312"/>
      <c r="AE56" s="312"/>
      <c r="AF56" s="312"/>
      <c r="AG56" s="312"/>
      <c r="AH56" s="312"/>
      <c r="AI56" s="312"/>
      <c r="AJ56" s="312"/>
      <c r="AK56" s="188"/>
      <c r="AU56" s="315"/>
    </row>
    <row r="57" spans="1:52" s="154" customFormat="1" ht="16.5" customHeight="1" thickBot="1">
      <c r="A57" s="154" t="s">
        <v>121</v>
      </c>
      <c r="B57" s="314" t="s">
        <v>177</v>
      </c>
      <c r="C57" s="314"/>
      <c r="D57" s="314"/>
      <c r="E57" s="314"/>
      <c r="F57" s="314"/>
      <c r="G57" s="314"/>
      <c r="H57" s="314"/>
      <c r="I57" s="314"/>
      <c r="J57" s="314"/>
      <c r="K57" s="314"/>
      <c r="L57" s="314"/>
      <c r="M57" s="314"/>
      <c r="N57" s="314"/>
      <c r="O57" s="314"/>
      <c r="P57" s="314"/>
      <c r="Q57" s="314"/>
      <c r="R57" s="314"/>
      <c r="S57" s="314"/>
      <c r="T57" s="314"/>
      <c r="U57" s="314"/>
      <c r="V57" s="314"/>
      <c r="W57" s="314"/>
      <c r="X57" s="314"/>
      <c r="Y57" s="314"/>
      <c r="Z57" s="314"/>
      <c r="AA57" s="314"/>
      <c r="AB57" s="314"/>
      <c r="AC57" s="314"/>
      <c r="AD57" s="314"/>
      <c r="AE57" s="314"/>
      <c r="AF57" s="314"/>
      <c r="AG57" s="314"/>
      <c r="AH57" s="314"/>
      <c r="AI57" s="314"/>
      <c r="AK57" s="188"/>
      <c r="AU57" s="315"/>
    </row>
    <row r="58" spans="1:52" s="154" customFormat="1" ht="51.75" customHeight="1" thickBot="1">
      <c r="A58" s="597" t="s">
        <v>175</v>
      </c>
      <c r="B58" s="598"/>
      <c r="C58" s="598"/>
      <c r="D58" s="599"/>
      <c r="E58" s="594"/>
      <c r="F58" s="595"/>
      <c r="G58" s="595"/>
      <c r="H58" s="595"/>
      <c r="I58" s="595"/>
      <c r="J58" s="595"/>
      <c r="K58" s="595"/>
      <c r="L58" s="595"/>
      <c r="M58" s="595"/>
      <c r="N58" s="595"/>
      <c r="O58" s="595"/>
      <c r="P58" s="595"/>
      <c r="Q58" s="595"/>
      <c r="R58" s="595"/>
      <c r="S58" s="595"/>
      <c r="T58" s="595"/>
      <c r="U58" s="595"/>
      <c r="V58" s="595"/>
      <c r="W58" s="595"/>
      <c r="X58" s="595"/>
      <c r="Y58" s="595"/>
      <c r="Z58" s="595"/>
      <c r="AA58" s="595"/>
      <c r="AB58" s="595"/>
      <c r="AC58" s="595"/>
      <c r="AD58" s="595"/>
      <c r="AE58" s="595"/>
      <c r="AF58" s="595"/>
      <c r="AG58" s="595"/>
      <c r="AH58" s="595"/>
      <c r="AI58" s="595"/>
      <c r="AJ58" s="596"/>
      <c r="AK58" s="188"/>
      <c r="AU58" s="315"/>
    </row>
    <row r="59" spans="1:52" s="154" customFormat="1" ht="47.25" customHeight="1" thickBot="1">
      <c r="A59" s="597" t="s">
        <v>176</v>
      </c>
      <c r="B59" s="598"/>
      <c r="C59" s="598"/>
      <c r="D59" s="599"/>
      <c r="E59" s="594"/>
      <c r="F59" s="595"/>
      <c r="G59" s="595"/>
      <c r="H59" s="595"/>
      <c r="I59" s="595"/>
      <c r="J59" s="595"/>
      <c r="K59" s="595"/>
      <c r="L59" s="595"/>
      <c r="M59" s="595"/>
      <c r="N59" s="595"/>
      <c r="O59" s="595"/>
      <c r="P59" s="595"/>
      <c r="Q59" s="595"/>
      <c r="R59" s="595"/>
      <c r="S59" s="595"/>
      <c r="T59" s="595"/>
      <c r="U59" s="595"/>
      <c r="V59" s="595"/>
      <c r="W59" s="595"/>
      <c r="X59" s="595"/>
      <c r="Y59" s="595"/>
      <c r="Z59" s="595"/>
      <c r="AA59" s="595"/>
      <c r="AB59" s="595"/>
      <c r="AC59" s="595"/>
      <c r="AD59" s="595"/>
      <c r="AE59" s="595"/>
      <c r="AF59" s="595"/>
      <c r="AG59" s="595"/>
      <c r="AH59" s="595"/>
      <c r="AI59" s="595"/>
      <c r="AJ59" s="596"/>
      <c r="AK59" s="188"/>
      <c r="AU59" s="315"/>
    </row>
    <row r="60" spans="1:52" customFormat="1" ht="24" customHeight="1">
      <c r="A60" s="716" t="s">
        <v>216</v>
      </c>
      <c r="B60" s="716"/>
      <c r="C60" s="716"/>
      <c r="D60" s="716"/>
      <c r="E60" s="716"/>
      <c r="F60" s="716"/>
      <c r="G60" s="716"/>
      <c r="H60" s="716"/>
      <c r="I60" s="716"/>
      <c r="J60" s="716"/>
      <c r="K60" s="716"/>
      <c r="L60" s="716"/>
      <c r="M60" s="716"/>
      <c r="N60" s="716"/>
      <c r="O60" s="716"/>
      <c r="P60" s="716"/>
      <c r="Q60" s="716"/>
      <c r="R60" s="716"/>
      <c r="S60" s="716"/>
      <c r="T60" s="716"/>
      <c r="U60" s="716"/>
      <c r="V60" s="716"/>
      <c r="W60" s="716"/>
      <c r="X60" s="716"/>
      <c r="Y60" s="716"/>
      <c r="Z60" s="716"/>
      <c r="AA60" s="716"/>
      <c r="AB60" s="716"/>
      <c r="AC60" s="716"/>
      <c r="AD60" s="716"/>
      <c r="AE60" s="716"/>
      <c r="AF60" s="716"/>
      <c r="AG60" s="716"/>
      <c r="AH60" s="716"/>
      <c r="AI60" s="716"/>
      <c r="AJ60" s="716"/>
      <c r="AK60" s="334"/>
      <c r="AS60" s="331"/>
    </row>
    <row r="61" spans="1:52" s="154" customFormat="1" ht="6.75" customHeight="1">
      <c r="A61" s="316"/>
      <c r="B61" s="317"/>
      <c r="C61" s="317"/>
      <c r="D61" s="317"/>
      <c r="E61" s="317"/>
      <c r="F61" s="317"/>
      <c r="G61" s="317"/>
      <c r="H61" s="317"/>
      <c r="I61" s="317"/>
      <c r="J61" s="317"/>
      <c r="K61" s="317"/>
      <c r="L61" s="317"/>
      <c r="M61" s="317"/>
      <c r="N61" s="317"/>
      <c r="O61" s="317"/>
      <c r="P61" s="317"/>
      <c r="Q61" s="317"/>
      <c r="R61" s="317"/>
      <c r="S61" s="317"/>
      <c r="T61" s="317"/>
      <c r="U61" s="317"/>
      <c r="V61" s="317"/>
      <c r="W61" s="317"/>
      <c r="X61" s="317"/>
      <c r="Y61" s="317"/>
      <c r="Z61" s="317"/>
      <c r="AA61" s="317"/>
      <c r="AB61" s="317"/>
      <c r="AC61" s="317"/>
      <c r="AD61" s="317"/>
      <c r="AE61" s="317"/>
      <c r="AF61" s="317"/>
      <c r="AG61" s="317"/>
      <c r="AH61" s="317"/>
      <c r="AI61" s="317"/>
      <c r="AJ61" s="317"/>
      <c r="AU61" s="315"/>
    </row>
    <row r="62" spans="1:52" s="256" customFormat="1" ht="31.5" customHeight="1">
      <c r="A62" s="251" t="s">
        <v>201</v>
      </c>
      <c r="B62" s="252"/>
      <c r="C62" s="253"/>
      <c r="D62" s="254"/>
      <c r="E62" s="254"/>
      <c r="F62" s="254"/>
      <c r="G62" s="254"/>
      <c r="H62" s="254"/>
      <c r="I62" s="254"/>
      <c r="J62" s="254"/>
      <c r="K62" s="255"/>
      <c r="L62" s="255"/>
      <c r="M62" s="255"/>
      <c r="N62" s="255"/>
      <c r="O62" s="255"/>
      <c r="P62" s="255"/>
      <c r="Q62" s="255"/>
      <c r="R62" s="255"/>
      <c r="S62" s="217"/>
      <c r="T62" s="218"/>
      <c r="U62" s="218"/>
      <c r="V62" s="218"/>
      <c r="W62" s="218"/>
      <c r="X62" s="218"/>
      <c r="Y62" s="218"/>
      <c r="Z62" s="254"/>
      <c r="AA62" s="254"/>
      <c r="AB62" s="217"/>
      <c r="AC62" s="218"/>
      <c r="AD62" s="218"/>
      <c r="AE62" s="218"/>
      <c r="AF62" s="218"/>
      <c r="AG62" s="218"/>
      <c r="AH62" s="218"/>
      <c r="AI62" s="254"/>
      <c r="AJ62" s="254"/>
      <c r="AU62" s="257"/>
    </row>
    <row r="63" spans="1:52" s="338" customFormat="1" ht="11.25" customHeight="1">
      <c r="A63" s="337" t="s">
        <v>202</v>
      </c>
      <c r="B63" s="716" t="s">
        <v>203</v>
      </c>
      <c r="C63" s="716"/>
      <c r="D63" s="716"/>
      <c r="E63" s="716"/>
      <c r="F63" s="716"/>
      <c r="G63" s="716"/>
      <c r="H63" s="716"/>
      <c r="I63" s="716"/>
      <c r="J63" s="716"/>
      <c r="K63" s="716"/>
      <c r="L63" s="716"/>
      <c r="M63" s="716"/>
      <c r="N63" s="716"/>
      <c r="O63" s="716"/>
      <c r="P63" s="716"/>
      <c r="Q63" s="716"/>
      <c r="R63" s="716"/>
      <c r="S63" s="716"/>
      <c r="T63" s="716"/>
      <c r="U63" s="716"/>
      <c r="V63" s="716"/>
      <c r="W63" s="716"/>
      <c r="X63" s="716"/>
      <c r="Y63" s="716"/>
      <c r="Z63" s="716"/>
      <c r="AA63" s="716"/>
      <c r="AB63" s="716"/>
      <c r="AC63" s="716"/>
      <c r="AD63" s="716"/>
      <c r="AE63" s="716"/>
      <c r="AF63" s="716"/>
      <c r="AG63" s="716"/>
      <c r="AH63" s="716"/>
      <c r="AI63" s="716"/>
      <c r="AJ63" s="716"/>
      <c r="AK63" s="716"/>
      <c r="AS63" s="339"/>
    </row>
    <row r="64" spans="1:52" s="338" customFormat="1" ht="11.25" customHeight="1">
      <c r="A64" s="327" t="s">
        <v>204</v>
      </c>
      <c r="B64" s="340"/>
      <c r="C64" s="340"/>
      <c r="D64" s="340"/>
      <c r="E64" s="340"/>
      <c r="F64" s="340"/>
      <c r="G64" s="340"/>
      <c r="H64" s="340"/>
      <c r="I64" s="340"/>
      <c r="J64" s="340"/>
      <c r="K64" s="340"/>
      <c r="L64" s="340"/>
      <c r="M64" s="340"/>
      <c r="N64" s="340"/>
      <c r="O64" s="340"/>
      <c r="P64" s="340"/>
      <c r="Q64" s="340"/>
      <c r="R64" s="340"/>
      <c r="S64" s="340"/>
      <c r="T64" s="340"/>
      <c r="U64" s="340"/>
      <c r="V64" s="340"/>
      <c r="W64" s="340"/>
      <c r="X64" s="340"/>
      <c r="Y64" s="340"/>
      <c r="Z64" s="340"/>
      <c r="AA64" s="340"/>
      <c r="AB64" s="340"/>
      <c r="AC64" s="340"/>
      <c r="AD64" s="340"/>
      <c r="AE64" s="340"/>
      <c r="AF64" s="340"/>
      <c r="AG64" s="340"/>
      <c r="AH64" s="340"/>
      <c r="AI64" s="340"/>
      <c r="AJ64" s="340"/>
      <c r="AK64" s="340"/>
      <c r="AS64" s="339"/>
    </row>
    <row r="65" spans="1:53" s="338" customFormat="1" ht="22.5" customHeight="1">
      <c r="A65" s="341" t="s">
        <v>205</v>
      </c>
      <c r="B65" s="716" t="s">
        <v>212</v>
      </c>
      <c r="C65" s="716"/>
      <c r="D65" s="716"/>
      <c r="E65" s="716"/>
      <c r="F65" s="716"/>
      <c r="G65" s="716"/>
      <c r="H65" s="716"/>
      <c r="I65" s="716"/>
      <c r="J65" s="716"/>
      <c r="K65" s="716"/>
      <c r="L65" s="716"/>
      <c r="M65" s="716"/>
      <c r="N65" s="716"/>
      <c r="O65" s="716"/>
      <c r="P65" s="716"/>
      <c r="Q65" s="716"/>
      <c r="R65" s="716"/>
      <c r="S65" s="716"/>
      <c r="T65" s="716"/>
      <c r="U65" s="716"/>
      <c r="V65" s="716"/>
      <c r="W65" s="716"/>
      <c r="X65" s="716"/>
      <c r="Y65" s="716"/>
      <c r="Z65" s="716"/>
      <c r="AA65" s="716"/>
      <c r="AB65" s="716"/>
      <c r="AC65" s="716"/>
      <c r="AD65" s="716"/>
      <c r="AE65" s="716"/>
      <c r="AF65" s="716"/>
      <c r="AG65" s="716"/>
      <c r="AH65" s="716"/>
      <c r="AI65" s="716"/>
      <c r="AJ65" s="716"/>
      <c r="AK65" s="342"/>
      <c r="AS65" s="339"/>
    </row>
    <row r="66" spans="1:53" s="338" customFormat="1" ht="23.25" customHeight="1">
      <c r="A66" s="341" t="s">
        <v>206</v>
      </c>
      <c r="B66" s="716" t="s">
        <v>213</v>
      </c>
      <c r="C66" s="716"/>
      <c r="D66" s="716"/>
      <c r="E66" s="716"/>
      <c r="F66" s="716"/>
      <c r="G66" s="716"/>
      <c r="H66" s="716"/>
      <c r="I66" s="716"/>
      <c r="J66" s="716"/>
      <c r="K66" s="716"/>
      <c r="L66" s="716"/>
      <c r="M66" s="716"/>
      <c r="N66" s="716"/>
      <c r="O66" s="716"/>
      <c r="P66" s="716"/>
      <c r="Q66" s="716"/>
      <c r="R66" s="716"/>
      <c r="S66" s="716"/>
      <c r="T66" s="716"/>
      <c r="U66" s="716"/>
      <c r="V66" s="716"/>
      <c r="W66" s="716"/>
      <c r="X66" s="716"/>
      <c r="Y66" s="716"/>
      <c r="Z66" s="716"/>
      <c r="AA66" s="716"/>
      <c r="AB66" s="716"/>
      <c r="AC66" s="716"/>
      <c r="AD66" s="716"/>
      <c r="AE66" s="716"/>
      <c r="AF66" s="716"/>
      <c r="AG66" s="716"/>
      <c r="AH66" s="716"/>
      <c r="AI66" s="716"/>
      <c r="AJ66" s="716"/>
      <c r="AK66" s="342"/>
      <c r="AS66" s="339"/>
    </row>
    <row r="67" spans="1:53" s="338" customFormat="1" ht="11.25" customHeight="1">
      <c r="A67" s="341" t="s">
        <v>207</v>
      </c>
      <c r="B67" s="716" t="s">
        <v>208</v>
      </c>
      <c r="C67" s="716"/>
      <c r="D67" s="716"/>
      <c r="E67" s="716"/>
      <c r="F67" s="716"/>
      <c r="G67" s="716"/>
      <c r="H67" s="716"/>
      <c r="I67" s="716"/>
      <c r="J67" s="716"/>
      <c r="K67" s="716"/>
      <c r="L67" s="716"/>
      <c r="M67" s="716"/>
      <c r="N67" s="716"/>
      <c r="O67" s="716"/>
      <c r="P67" s="716"/>
      <c r="Q67" s="716"/>
      <c r="R67" s="716"/>
      <c r="S67" s="716"/>
      <c r="T67" s="716"/>
      <c r="U67" s="716"/>
      <c r="V67" s="716"/>
      <c r="W67" s="716"/>
      <c r="X67" s="716"/>
      <c r="Y67" s="716"/>
      <c r="Z67" s="716"/>
      <c r="AA67" s="716"/>
      <c r="AB67" s="716"/>
      <c r="AC67" s="716"/>
      <c r="AD67" s="716"/>
      <c r="AE67" s="716"/>
      <c r="AF67" s="716"/>
      <c r="AG67" s="716"/>
      <c r="AH67" s="716"/>
      <c r="AI67" s="716"/>
      <c r="AJ67" s="716"/>
      <c r="AK67" s="342"/>
      <c r="AS67" s="339"/>
    </row>
    <row r="68" spans="1:53" s="338" customFormat="1" ht="22.5" customHeight="1">
      <c r="A68" s="341" t="s">
        <v>209</v>
      </c>
      <c r="B68" s="716" t="s">
        <v>214</v>
      </c>
      <c r="C68" s="716"/>
      <c r="D68" s="716"/>
      <c r="E68" s="716"/>
      <c r="F68" s="716"/>
      <c r="G68" s="716"/>
      <c r="H68" s="716"/>
      <c r="I68" s="716"/>
      <c r="J68" s="716"/>
      <c r="K68" s="716"/>
      <c r="L68" s="716"/>
      <c r="M68" s="716"/>
      <c r="N68" s="716"/>
      <c r="O68" s="716"/>
      <c r="P68" s="716"/>
      <c r="Q68" s="716"/>
      <c r="R68" s="716"/>
      <c r="S68" s="716"/>
      <c r="T68" s="716"/>
      <c r="U68" s="716"/>
      <c r="V68" s="716"/>
      <c r="W68" s="716"/>
      <c r="X68" s="716"/>
      <c r="Y68" s="716"/>
      <c r="Z68" s="716"/>
      <c r="AA68" s="716"/>
      <c r="AB68" s="716"/>
      <c r="AC68" s="716"/>
      <c r="AD68" s="716"/>
      <c r="AE68" s="716"/>
      <c r="AF68" s="716"/>
      <c r="AG68" s="716"/>
      <c r="AH68" s="716"/>
      <c r="AI68" s="716"/>
      <c r="AJ68" s="716"/>
      <c r="AK68" s="342"/>
      <c r="AS68" s="339"/>
    </row>
    <row r="69" spans="1:53" s="338" customFormat="1" ht="11.25" customHeight="1">
      <c r="A69" s="343" t="s">
        <v>210</v>
      </c>
      <c r="B69" s="340"/>
      <c r="C69" s="340"/>
      <c r="D69" s="340"/>
      <c r="E69" s="340"/>
      <c r="F69" s="340"/>
      <c r="G69" s="340"/>
      <c r="H69" s="340"/>
      <c r="I69" s="340"/>
      <c r="J69" s="340"/>
      <c r="K69" s="340"/>
      <c r="L69" s="340"/>
      <c r="M69" s="340"/>
      <c r="N69" s="340"/>
      <c r="O69" s="340"/>
      <c r="P69" s="340"/>
      <c r="Q69" s="340"/>
      <c r="R69" s="340"/>
      <c r="S69" s="340"/>
      <c r="T69" s="340"/>
      <c r="U69" s="340"/>
      <c r="V69" s="340"/>
      <c r="W69" s="340"/>
      <c r="X69" s="340"/>
      <c r="Y69" s="340"/>
      <c r="Z69" s="340"/>
      <c r="AA69" s="340"/>
      <c r="AB69" s="340"/>
      <c r="AC69" s="340"/>
      <c r="AD69" s="340"/>
      <c r="AE69" s="340"/>
      <c r="AF69" s="340"/>
      <c r="AG69" s="340"/>
      <c r="AH69" s="340"/>
      <c r="AI69" s="340"/>
      <c r="AJ69" s="340"/>
      <c r="AK69" s="340"/>
      <c r="AS69" s="339"/>
    </row>
    <row r="70" spans="1:53" s="338" customFormat="1" ht="21.75" customHeight="1">
      <c r="A70" s="341" t="s">
        <v>211</v>
      </c>
      <c r="B70" s="716" t="s">
        <v>215</v>
      </c>
      <c r="C70" s="716"/>
      <c r="D70" s="716"/>
      <c r="E70" s="716"/>
      <c r="F70" s="716"/>
      <c r="G70" s="716"/>
      <c r="H70" s="716"/>
      <c r="I70" s="716"/>
      <c r="J70" s="716"/>
      <c r="K70" s="716"/>
      <c r="L70" s="716"/>
      <c r="M70" s="716"/>
      <c r="N70" s="716"/>
      <c r="O70" s="716"/>
      <c r="P70" s="716"/>
      <c r="Q70" s="716"/>
      <c r="R70" s="716"/>
      <c r="S70" s="716"/>
      <c r="T70" s="716"/>
      <c r="U70" s="716"/>
      <c r="V70" s="716"/>
      <c r="W70" s="716"/>
      <c r="X70" s="716"/>
      <c r="Y70" s="716"/>
      <c r="Z70" s="716"/>
      <c r="AA70" s="716"/>
      <c r="AB70" s="716"/>
      <c r="AC70" s="716"/>
      <c r="AD70" s="716"/>
      <c r="AE70" s="716"/>
      <c r="AF70" s="716"/>
      <c r="AG70" s="716"/>
      <c r="AH70" s="716"/>
      <c r="AI70" s="716"/>
      <c r="AJ70" s="716"/>
      <c r="AK70" s="342"/>
      <c r="AS70" s="339"/>
    </row>
    <row r="71" spans="1:53" s="188" customFormat="1" ht="9.75" customHeight="1">
      <c r="A71" s="259"/>
      <c r="B71" s="259"/>
      <c r="C71" s="259"/>
      <c r="D71" s="259"/>
      <c r="E71" s="259"/>
      <c r="F71" s="259"/>
      <c r="G71" s="259"/>
      <c r="H71" s="259"/>
      <c r="I71" s="259"/>
      <c r="J71" s="259"/>
      <c r="K71" s="259"/>
      <c r="L71" s="259"/>
      <c r="M71" s="259"/>
      <c r="N71" s="259"/>
      <c r="O71" s="259"/>
      <c r="P71" s="259"/>
      <c r="Q71" s="259"/>
      <c r="R71" s="259"/>
      <c r="S71" s="259"/>
      <c r="T71" s="259"/>
      <c r="U71" s="259"/>
      <c r="V71" s="259"/>
      <c r="W71" s="259"/>
      <c r="X71" s="259"/>
      <c r="Y71" s="259"/>
      <c r="Z71" s="259"/>
      <c r="AA71" s="259"/>
      <c r="AB71" s="259"/>
      <c r="AC71" s="259"/>
      <c r="AD71" s="259"/>
      <c r="AE71" s="259"/>
      <c r="AF71" s="259"/>
      <c r="AG71" s="259"/>
      <c r="AH71" s="259"/>
      <c r="AI71" s="259"/>
      <c r="AJ71" s="259"/>
      <c r="AK71" s="259"/>
      <c r="AL71" s="259"/>
      <c r="AM71" s="258"/>
      <c r="AU71" s="219"/>
    </row>
    <row r="72" spans="1:53" s="188" customFormat="1" ht="22.5" customHeight="1">
      <c r="A72" s="260" t="s">
        <v>217</v>
      </c>
      <c r="B72" s="261"/>
      <c r="C72" s="214"/>
      <c r="D72" s="215"/>
      <c r="E72" s="215"/>
      <c r="F72" s="215"/>
      <c r="G72" s="215"/>
      <c r="H72" s="215"/>
      <c r="I72" s="215"/>
      <c r="J72" s="215"/>
      <c r="K72" s="216"/>
      <c r="L72" s="216"/>
      <c r="M72" s="216"/>
      <c r="N72" s="216"/>
      <c r="O72" s="216"/>
      <c r="P72" s="216"/>
      <c r="Q72" s="216"/>
      <c r="R72" s="216"/>
      <c r="S72" s="217"/>
      <c r="T72" s="218"/>
      <c r="U72" s="218"/>
      <c r="V72" s="218"/>
      <c r="W72" s="218"/>
      <c r="X72" s="218"/>
      <c r="Y72" s="262"/>
      <c r="Z72" s="262"/>
      <c r="AA72" s="262"/>
      <c r="AB72" s="262"/>
      <c r="AD72" s="262"/>
      <c r="AE72" s="262"/>
      <c r="AF72" s="262"/>
      <c r="AG72" s="262"/>
      <c r="AH72" s="262"/>
      <c r="AI72" s="263"/>
      <c r="AJ72" s="262"/>
    </row>
    <row r="73" spans="1:53" s="188" customFormat="1" ht="30.75" customHeight="1" thickBot="1">
      <c r="A73" s="264"/>
      <c r="B73" s="265"/>
      <c r="C73" s="266"/>
      <c r="D73" s="266"/>
      <c r="E73" s="266"/>
      <c r="F73" s="266"/>
      <c r="G73" s="266"/>
      <c r="H73" s="266"/>
      <c r="I73" s="266"/>
      <c r="J73" s="266"/>
      <c r="K73" s="266"/>
      <c r="L73" s="267"/>
      <c r="M73" s="267"/>
      <c r="N73" s="266"/>
      <c r="O73" s="266"/>
      <c r="P73" s="268"/>
      <c r="Q73" s="268"/>
      <c r="R73" s="269"/>
      <c r="S73" s="711" t="s">
        <v>149</v>
      </c>
      <c r="T73" s="712"/>
      <c r="U73" s="712"/>
      <c r="V73" s="712"/>
      <c r="W73" s="712"/>
      <c r="X73" s="713"/>
      <c r="Y73" s="707" t="s">
        <v>150</v>
      </c>
      <c r="Z73" s="707"/>
      <c r="AA73" s="707"/>
      <c r="AB73" s="707"/>
      <c r="AC73" s="707"/>
      <c r="AD73" s="707"/>
      <c r="AE73" s="708" t="s">
        <v>46</v>
      </c>
      <c r="AF73" s="708"/>
      <c r="AG73" s="708"/>
      <c r="AH73" s="708"/>
      <c r="AI73" s="708"/>
      <c r="AJ73" s="708"/>
    </row>
    <row r="74" spans="1:53" s="188" customFormat="1" ht="28.5" customHeight="1" thickBot="1">
      <c r="A74" s="646" t="s">
        <v>151</v>
      </c>
      <c r="B74" s="647"/>
      <c r="C74" s="647"/>
      <c r="D74" s="647"/>
      <c r="E74" s="647"/>
      <c r="F74" s="647"/>
      <c r="G74" s="647"/>
      <c r="H74" s="647"/>
      <c r="I74" s="647"/>
      <c r="J74" s="647"/>
      <c r="K74" s="647"/>
      <c r="L74" s="647"/>
      <c r="M74" s="647"/>
      <c r="N74" s="647"/>
      <c r="O74" s="647"/>
      <c r="P74" s="647"/>
      <c r="Q74" s="647"/>
      <c r="R74" s="647"/>
      <c r="S74" s="648" t="b">
        <v>0</v>
      </c>
      <c r="T74" s="645"/>
      <c r="U74" s="645"/>
      <c r="V74" s="645"/>
      <c r="W74" s="645"/>
      <c r="X74" s="357"/>
      <c r="Y74" s="645" t="b">
        <v>0</v>
      </c>
      <c r="Z74" s="645"/>
      <c r="AA74" s="645"/>
      <c r="AB74" s="645"/>
      <c r="AC74" s="645"/>
      <c r="AD74" s="361"/>
      <c r="AE74" s="645" t="b">
        <v>0</v>
      </c>
      <c r="AF74" s="645"/>
      <c r="AG74" s="645"/>
      <c r="AH74" s="645"/>
      <c r="AI74" s="645"/>
      <c r="AJ74" s="354" t="str">
        <f>IF(M18="○", IF(OR(AND(NOT(S74),NOT(Y74),AE74),AND(NOT(S74),NOT(Y74),NOT(AE74))),"×","○"),"")</f>
        <v>×</v>
      </c>
      <c r="AK74" s="706"/>
      <c r="AM74" s="158"/>
      <c r="AN74" s="689" t="s">
        <v>221</v>
      </c>
      <c r="AO74" s="696"/>
      <c r="AP74" s="696"/>
      <c r="AQ74" s="696"/>
      <c r="AR74" s="696"/>
      <c r="AS74" s="696"/>
      <c r="AT74" s="696"/>
      <c r="AU74" s="696"/>
      <c r="AV74" s="696"/>
      <c r="AW74" s="696"/>
      <c r="AX74" s="697"/>
    </row>
    <row r="75" spans="1:53" s="188" customFormat="1" ht="18.75" customHeight="1">
      <c r="A75" s="270" t="s">
        <v>153</v>
      </c>
      <c r="B75" s="271"/>
      <c r="C75" s="272"/>
      <c r="D75" s="272"/>
      <c r="E75" s="272"/>
      <c r="F75" s="272"/>
      <c r="G75" s="272"/>
      <c r="H75" s="272"/>
      <c r="I75" s="272"/>
      <c r="J75" s="272"/>
      <c r="K75" s="272"/>
      <c r="L75" s="273"/>
      <c r="M75" s="273"/>
      <c r="N75" s="273"/>
      <c r="O75" s="273"/>
      <c r="P75" s="273"/>
      <c r="Q75" s="273"/>
      <c r="R75" s="273"/>
      <c r="S75" s="698"/>
      <c r="T75" s="699"/>
      <c r="U75" s="699"/>
      <c r="V75" s="699"/>
      <c r="W75" s="699"/>
      <c r="X75" s="358" t="s">
        <v>154</v>
      </c>
      <c r="Y75" s="699"/>
      <c r="Z75" s="699"/>
      <c r="AA75" s="699"/>
      <c r="AB75" s="699"/>
      <c r="AC75" s="699"/>
      <c r="AD75" s="358" t="s">
        <v>154</v>
      </c>
      <c r="AE75" s="699"/>
      <c r="AF75" s="699"/>
      <c r="AG75" s="699"/>
      <c r="AH75" s="699"/>
      <c r="AI75" s="699"/>
      <c r="AJ75" s="355" t="s">
        <v>5</v>
      </c>
      <c r="AK75" s="706"/>
      <c r="AU75" s="219"/>
    </row>
    <row r="76" spans="1:53" s="188" customFormat="1" ht="18" customHeight="1">
      <c r="A76" s="274" t="s">
        <v>155</v>
      </c>
      <c r="B76" s="275"/>
      <c r="C76" s="275"/>
      <c r="D76" s="276"/>
      <c r="E76" s="276"/>
      <c r="F76" s="276"/>
      <c r="G76" s="276"/>
      <c r="H76" s="276"/>
      <c r="I76" s="276"/>
      <c r="J76" s="276"/>
      <c r="K76" s="277"/>
      <c r="L76" s="277"/>
      <c r="M76" s="277"/>
      <c r="N76" s="277"/>
      <c r="O76" s="277"/>
      <c r="P76" s="277"/>
      <c r="Q76" s="277"/>
      <c r="R76" s="277"/>
      <c r="S76" s="700"/>
      <c r="T76" s="701"/>
      <c r="U76" s="701"/>
      <c r="V76" s="701"/>
      <c r="W76" s="701"/>
      <c r="X76" s="359" t="s">
        <v>4</v>
      </c>
      <c r="Y76" s="701"/>
      <c r="Z76" s="701"/>
      <c r="AA76" s="701"/>
      <c r="AB76" s="701"/>
      <c r="AC76" s="701"/>
      <c r="AD76" s="359" t="s">
        <v>4</v>
      </c>
      <c r="AE76" s="701"/>
      <c r="AF76" s="701"/>
      <c r="AG76" s="701"/>
      <c r="AH76" s="701"/>
      <c r="AI76" s="701"/>
      <c r="AJ76" s="350" t="s">
        <v>4</v>
      </c>
      <c r="AK76" s="351"/>
      <c r="AL76" s="278"/>
      <c r="AM76" s="278"/>
      <c r="AQ76" s="279"/>
      <c r="AR76" s="279"/>
      <c r="AS76" s="279"/>
      <c r="AT76" s="279"/>
      <c r="AU76" s="279"/>
      <c r="AV76" s="279"/>
      <c r="AW76" s="279"/>
      <c r="AX76" s="279"/>
      <c r="AY76" s="279"/>
      <c r="AZ76" s="279"/>
      <c r="BA76" s="279"/>
    </row>
    <row r="77" spans="1:53" s="188" customFormat="1" ht="18.75" customHeight="1" thickBot="1">
      <c r="A77" s="274" t="s">
        <v>156</v>
      </c>
      <c r="B77" s="280"/>
      <c r="C77" s="281"/>
      <c r="D77" s="282"/>
      <c r="E77" s="276"/>
      <c r="F77" s="276"/>
      <c r="G77" s="276"/>
      <c r="H77" s="276"/>
      <c r="I77" s="276"/>
      <c r="J77" s="276"/>
      <c r="K77" s="277"/>
      <c r="L77" s="277"/>
      <c r="M77" s="277"/>
      <c r="N77" s="277"/>
      <c r="O77" s="277"/>
      <c r="P77" s="277"/>
      <c r="Q77" s="277"/>
      <c r="R77" s="277"/>
      <c r="S77" s="702" t="e">
        <f>S76/(S75*12)</f>
        <v>#DIV/0!</v>
      </c>
      <c r="T77" s="703"/>
      <c r="U77" s="703"/>
      <c r="V77" s="703"/>
      <c r="W77" s="703"/>
      <c r="X77" s="360" t="s">
        <v>4</v>
      </c>
      <c r="Y77" s="704" t="e">
        <f>Y76/(Y75*12)</f>
        <v>#DIV/0!</v>
      </c>
      <c r="Z77" s="703"/>
      <c r="AA77" s="703"/>
      <c r="AB77" s="703"/>
      <c r="AC77" s="705"/>
      <c r="AD77" s="360" t="s">
        <v>4</v>
      </c>
      <c r="AE77" s="704" t="e">
        <f>AE76/(AE75*12)</f>
        <v>#DIV/0!</v>
      </c>
      <c r="AF77" s="703"/>
      <c r="AG77" s="703"/>
      <c r="AH77" s="703"/>
      <c r="AI77" s="705"/>
      <c r="AJ77" s="356" t="s">
        <v>4</v>
      </c>
      <c r="AK77" s="709" t="s">
        <v>220</v>
      </c>
      <c r="AL77" s="278"/>
      <c r="AM77" s="278"/>
      <c r="AY77" s="283"/>
      <c r="AZ77" s="283"/>
      <c r="BA77" s="283"/>
    </row>
    <row r="78" spans="1:53" s="334" customFormat="1" ht="15.75" customHeight="1" thickBot="1">
      <c r="A78" s="635" t="s">
        <v>157</v>
      </c>
      <c r="B78" s="636"/>
      <c r="C78" s="636"/>
      <c r="D78" s="636"/>
      <c r="E78" s="636"/>
      <c r="F78" s="636"/>
      <c r="G78" s="636"/>
      <c r="H78" s="636"/>
      <c r="I78" s="636"/>
      <c r="J78" s="636"/>
      <c r="K78" s="636"/>
      <c r="L78" s="636"/>
      <c r="M78" s="636"/>
      <c r="N78" s="636"/>
      <c r="O78" s="636"/>
      <c r="P78" s="636"/>
      <c r="Q78" s="636"/>
      <c r="R78" s="636"/>
      <c r="S78" s="639" t="s">
        <v>124</v>
      </c>
      <c r="T78" s="579" t="e">
        <f>IF(Y77, S77/Y77, 1)</f>
        <v>#DIV/0!</v>
      </c>
      <c r="U78" s="580"/>
      <c r="V78" s="581"/>
      <c r="W78" s="641" t="s">
        <v>125</v>
      </c>
      <c r="X78" s="600"/>
      <c r="Y78" s="577" t="s">
        <v>124</v>
      </c>
      <c r="Z78" s="579" t="e">
        <f>IF(Y77,1,0)</f>
        <v>#DIV/0!</v>
      </c>
      <c r="AA78" s="580"/>
      <c r="AB78" s="581"/>
      <c r="AC78" s="641" t="s">
        <v>125</v>
      </c>
      <c r="AD78" s="600"/>
      <c r="AE78" s="577" t="s">
        <v>124</v>
      </c>
      <c r="AF78" s="579" t="e">
        <f>IF(Y77, AE77/Y77, IF(AE77, AE77/S77, 0))</f>
        <v>#DIV/0!</v>
      </c>
      <c r="AG78" s="580"/>
      <c r="AH78" s="581"/>
      <c r="AI78" s="585" t="s">
        <v>125</v>
      </c>
      <c r="AJ78" s="344" t="str">
        <f>IF(M18="○", IF(AND(S74=TRUE, Y74=TRUE), IF(AND(T78&gt;Z78, Z78&gt;0),"○","×"),""),"")</f>
        <v/>
      </c>
      <c r="AK78" s="709"/>
      <c r="AN78" s="689" t="s">
        <v>218</v>
      </c>
      <c r="AO78" s="690"/>
      <c r="AP78" s="690"/>
      <c r="AQ78" s="690"/>
      <c r="AR78" s="690"/>
      <c r="AS78" s="690"/>
      <c r="AT78" s="690"/>
      <c r="AU78" s="690"/>
      <c r="AV78" s="690"/>
      <c r="AW78" s="690"/>
      <c r="AX78" s="691"/>
    </row>
    <row r="79" spans="1:53" s="334" customFormat="1" ht="17.25" customHeight="1" thickBot="1">
      <c r="A79" s="637"/>
      <c r="B79" s="638"/>
      <c r="C79" s="638"/>
      <c r="D79" s="638"/>
      <c r="E79" s="638"/>
      <c r="F79" s="638"/>
      <c r="G79" s="638"/>
      <c r="H79" s="638"/>
      <c r="I79" s="638"/>
      <c r="J79" s="638"/>
      <c r="K79" s="638"/>
      <c r="L79" s="638"/>
      <c r="M79" s="638"/>
      <c r="N79" s="638"/>
      <c r="O79" s="638"/>
      <c r="P79" s="638"/>
      <c r="Q79" s="638"/>
      <c r="R79" s="638"/>
      <c r="S79" s="640"/>
      <c r="T79" s="582"/>
      <c r="U79" s="583"/>
      <c r="V79" s="584"/>
      <c r="W79" s="642"/>
      <c r="X79" s="601"/>
      <c r="Y79" s="643"/>
      <c r="Z79" s="582"/>
      <c r="AA79" s="583"/>
      <c r="AB79" s="584"/>
      <c r="AC79" s="644"/>
      <c r="AD79" s="601"/>
      <c r="AE79" s="578"/>
      <c r="AF79" s="582"/>
      <c r="AG79" s="583"/>
      <c r="AH79" s="584"/>
      <c r="AI79" s="586"/>
      <c r="AJ79" s="345" t="str">
        <f>IF(M18="○", IF(AND(Y74=TRUE,AE74=TRUE), IF(AND(Y80="",AE80=""), IF(AND(Z78&gt;=2*AF78, AF78&gt;0),"○","×"), IF(AND(Y80&gt;=AE80,Z78&gt;0, AF78&gt;0), "○","×")),IF(AND(S74=TRUE,AE74=TRUE),IF(AND(Y80&gt;=AE80, AE80&gt;0), IF(AND(T78&gt;2*AF78, AF78&gt;0), "○", "×"),"×"),"")),"")</f>
        <v/>
      </c>
      <c r="AK79" s="710" t="s">
        <v>122</v>
      </c>
      <c r="AN79" s="689" t="s">
        <v>219</v>
      </c>
      <c r="AO79" s="690"/>
      <c r="AP79" s="690"/>
      <c r="AQ79" s="690"/>
      <c r="AR79" s="690"/>
      <c r="AS79" s="690"/>
      <c r="AT79" s="690"/>
      <c r="AU79" s="690"/>
      <c r="AV79" s="690"/>
      <c r="AW79" s="690"/>
      <c r="AX79" s="691"/>
    </row>
    <row r="80" spans="1:53" s="188" customFormat="1" ht="31.5" customHeight="1" thickBot="1">
      <c r="A80" s="776" t="s">
        <v>161</v>
      </c>
      <c r="B80" s="777"/>
      <c r="C80" s="777"/>
      <c r="D80" s="777"/>
      <c r="E80" s="777"/>
      <c r="F80" s="777"/>
      <c r="G80" s="777"/>
      <c r="H80" s="777"/>
      <c r="I80" s="777"/>
      <c r="J80" s="777"/>
      <c r="K80" s="777"/>
      <c r="L80" s="777"/>
      <c r="M80" s="777"/>
      <c r="N80" s="777"/>
      <c r="O80" s="777"/>
      <c r="P80" s="777"/>
      <c r="Q80" s="777"/>
      <c r="R80" s="777"/>
      <c r="S80" s="749"/>
      <c r="T80" s="750"/>
      <c r="U80" s="750"/>
      <c r="V80" s="750"/>
      <c r="W80" s="750"/>
      <c r="X80" s="750"/>
      <c r="Y80" s="751"/>
      <c r="Z80" s="752"/>
      <c r="AA80" s="752"/>
      <c r="AB80" s="752"/>
      <c r="AC80" s="753"/>
      <c r="AD80" s="362" t="s">
        <v>4</v>
      </c>
      <c r="AE80" s="754"/>
      <c r="AF80" s="755"/>
      <c r="AG80" s="755"/>
      <c r="AH80" s="755"/>
      <c r="AI80" s="754"/>
      <c r="AJ80" s="352" t="s">
        <v>4</v>
      </c>
      <c r="AK80" s="710"/>
      <c r="AL80" s="278"/>
      <c r="AM80" s="278"/>
    </row>
    <row r="81" spans="1:50" s="188" customFormat="1" ht="20.25" customHeight="1" thickBot="1">
      <c r="A81" s="756" t="s">
        <v>158</v>
      </c>
      <c r="B81" s="757"/>
      <c r="C81" s="757"/>
      <c r="D81" s="757"/>
      <c r="E81" s="757"/>
      <c r="F81" s="757"/>
      <c r="G81" s="757"/>
      <c r="H81" s="757"/>
      <c r="I81" s="757"/>
      <c r="J81" s="757"/>
      <c r="K81" s="757"/>
      <c r="L81" s="757"/>
      <c r="M81" s="757"/>
      <c r="N81" s="757"/>
      <c r="O81" s="757"/>
      <c r="P81" s="757"/>
      <c r="Q81" s="757"/>
      <c r="R81" s="757"/>
      <c r="S81" s="758"/>
      <c r="T81" s="758"/>
      <c r="U81" s="758"/>
      <c r="V81" s="758"/>
      <c r="W81" s="758"/>
      <c r="X81" s="759"/>
      <c r="Y81" s="760">
        <f>S76+Y76+AE76</f>
        <v>0</v>
      </c>
      <c r="Z81" s="761"/>
      <c r="AA81" s="761"/>
      <c r="AB81" s="761"/>
      <c r="AC81" s="761"/>
      <c r="AD81" s="363" t="s">
        <v>4</v>
      </c>
      <c r="AE81" s="285"/>
      <c r="AK81" s="154"/>
      <c r="AL81" s="278"/>
      <c r="AM81" s="278"/>
      <c r="AQ81" s="283"/>
      <c r="AR81" s="283"/>
      <c r="AS81" s="283"/>
      <c r="AT81" s="283"/>
      <c r="AU81" s="283"/>
      <c r="AV81" s="284"/>
      <c r="AW81" s="284"/>
      <c r="AX81" s="284"/>
    </row>
    <row r="82" spans="1:50" s="188" customFormat="1" ht="30.75" customHeight="1" thickBot="1">
      <c r="A82" s="762" t="s">
        <v>159</v>
      </c>
      <c r="B82" s="763"/>
      <c r="C82" s="763"/>
      <c r="D82" s="763"/>
      <c r="E82" s="763"/>
      <c r="F82" s="763"/>
      <c r="G82" s="763"/>
      <c r="H82" s="763"/>
      <c r="I82" s="763"/>
      <c r="J82" s="763"/>
      <c r="K82" s="763"/>
      <c r="L82" s="763"/>
      <c r="M82" s="763"/>
      <c r="N82" s="763"/>
      <c r="O82" s="763"/>
      <c r="P82" s="763"/>
      <c r="Q82" s="763"/>
      <c r="R82" s="763"/>
      <c r="S82" s="763"/>
      <c r="T82" s="763"/>
      <c r="U82" s="763"/>
      <c r="V82" s="763"/>
      <c r="W82" s="763"/>
      <c r="X82" s="764"/>
      <c r="Y82" s="765"/>
      <c r="Z82" s="766"/>
      <c r="AA82" s="766"/>
      <c r="AB82" s="766"/>
      <c r="AC82" s="767"/>
      <c r="AD82" s="364" t="s">
        <v>4</v>
      </c>
      <c r="AE82" s="286" t="s">
        <v>140</v>
      </c>
      <c r="AF82" s="287" t="str">
        <f>IF(M18="○", IF(Y82, IF(Y82&lt;=4400000,"○","☓"),""),"")</f>
        <v/>
      </c>
      <c r="AG82" s="353" t="s">
        <v>152</v>
      </c>
      <c r="AN82" s="689" t="s">
        <v>223</v>
      </c>
      <c r="AO82" s="690"/>
      <c r="AP82" s="690"/>
      <c r="AQ82" s="690"/>
      <c r="AR82" s="690"/>
      <c r="AS82" s="690"/>
      <c r="AT82" s="690"/>
      <c r="AU82" s="690"/>
      <c r="AV82" s="690"/>
      <c r="AW82" s="690"/>
      <c r="AX82" s="691"/>
    </row>
    <row r="83" spans="1:50" s="188" customFormat="1" ht="40.5" customHeight="1">
      <c r="A83" s="768" t="s">
        <v>222</v>
      </c>
      <c r="B83" s="769"/>
      <c r="C83" s="769"/>
      <c r="D83" s="769"/>
      <c r="E83" s="769"/>
      <c r="F83" s="769"/>
      <c r="G83" s="769"/>
      <c r="H83" s="769"/>
      <c r="I83" s="769"/>
      <c r="J83" s="769"/>
      <c r="K83" s="769"/>
      <c r="L83" s="769"/>
      <c r="M83" s="769"/>
      <c r="N83" s="769"/>
      <c r="O83" s="769"/>
      <c r="P83" s="769"/>
      <c r="Q83" s="769"/>
      <c r="R83" s="769"/>
      <c r="S83" s="769"/>
      <c r="T83" s="769"/>
      <c r="U83" s="769"/>
      <c r="V83" s="769"/>
      <c r="W83" s="769"/>
      <c r="X83" s="770"/>
      <c r="Y83" s="771">
        <f>SUM('別紙様式3-2'!U19:U800)</f>
        <v>0</v>
      </c>
      <c r="Z83" s="772"/>
      <c r="AA83" s="772"/>
      <c r="AB83" s="772"/>
      <c r="AC83" s="772"/>
      <c r="AD83" s="364" t="s">
        <v>162</v>
      </c>
      <c r="AE83" s="288" t="s">
        <v>140</v>
      </c>
      <c r="AF83" s="773" t="str">
        <f>IF(M18="○", IF(OR(Y83&gt;=Y84, OR(A86,A87,A88,A89)=TRUE),"○","×"),"")</f>
        <v>○</v>
      </c>
      <c r="AG83" s="775" t="s">
        <v>160</v>
      </c>
      <c r="AN83" s="738" t="s">
        <v>165</v>
      </c>
      <c r="AO83" s="739"/>
      <c r="AP83" s="739"/>
      <c r="AQ83" s="739"/>
      <c r="AR83" s="739"/>
      <c r="AS83" s="739"/>
      <c r="AT83" s="739"/>
      <c r="AU83" s="739"/>
      <c r="AV83" s="739"/>
      <c r="AW83" s="739"/>
      <c r="AX83" s="740"/>
    </row>
    <row r="84" spans="1:50" s="188" customFormat="1" ht="19.5" customHeight="1" thickBot="1">
      <c r="A84" s="744" t="s">
        <v>164</v>
      </c>
      <c r="B84" s="745"/>
      <c r="C84" s="745"/>
      <c r="D84" s="745"/>
      <c r="E84" s="745"/>
      <c r="F84" s="745"/>
      <c r="G84" s="745"/>
      <c r="H84" s="745"/>
      <c r="I84" s="745"/>
      <c r="J84" s="745"/>
      <c r="K84" s="745"/>
      <c r="L84" s="745"/>
      <c r="M84" s="745"/>
      <c r="N84" s="745"/>
      <c r="O84" s="745"/>
      <c r="P84" s="745"/>
      <c r="Q84" s="745"/>
      <c r="R84" s="745"/>
      <c r="S84" s="745"/>
      <c r="T84" s="745"/>
      <c r="U84" s="745"/>
      <c r="V84" s="745"/>
      <c r="W84" s="745"/>
      <c r="X84" s="746"/>
      <c r="Y84" s="747">
        <f>IFERROR(COUNTA('別紙様式3-2'!S19:S800),"")</f>
        <v>0</v>
      </c>
      <c r="Z84" s="748"/>
      <c r="AA84" s="748"/>
      <c r="AB84" s="748"/>
      <c r="AC84" s="748"/>
      <c r="AD84" s="365" t="s">
        <v>162</v>
      </c>
      <c r="AE84" s="288" t="s">
        <v>140</v>
      </c>
      <c r="AF84" s="774"/>
      <c r="AG84" s="775"/>
      <c r="AN84" s="741"/>
      <c r="AO84" s="742"/>
      <c r="AP84" s="742"/>
      <c r="AQ84" s="742"/>
      <c r="AR84" s="742"/>
      <c r="AS84" s="742"/>
      <c r="AT84" s="742"/>
      <c r="AU84" s="742"/>
      <c r="AV84" s="742"/>
      <c r="AW84" s="742"/>
      <c r="AX84" s="743"/>
    </row>
    <row r="85" spans="1:50" s="334" customFormat="1" ht="18.75" customHeight="1">
      <c r="A85" s="366" t="s">
        <v>224</v>
      </c>
      <c r="B85" s="367"/>
      <c r="C85" s="368"/>
      <c r="D85" s="368"/>
      <c r="E85" s="368"/>
      <c r="F85" s="368"/>
      <c r="G85" s="368"/>
      <c r="H85" s="368"/>
      <c r="I85" s="368"/>
      <c r="J85" s="369"/>
      <c r="K85" s="369"/>
      <c r="L85" s="369"/>
      <c r="M85" s="369"/>
      <c r="N85" s="369"/>
      <c r="O85" s="369"/>
      <c r="P85" s="369"/>
      <c r="Q85" s="369"/>
      <c r="R85" s="369"/>
      <c r="S85" s="369"/>
      <c r="T85" s="369"/>
      <c r="U85" s="368"/>
      <c r="V85" s="368"/>
      <c r="W85" s="368"/>
      <c r="X85" s="368"/>
      <c r="Y85" s="370"/>
      <c r="Z85" s="370"/>
      <c r="AA85" s="370"/>
      <c r="AB85" s="370"/>
      <c r="AC85" s="370"/>
      <c r="AD85" s="370"/>
      <c r="AE85" s="369"/>
      <c r="AF85" s="369"/>
      <c r="AG85" s="369"/>
      <c r="AH85" s="369"/>
      <c r="AI85" s="369"/>
      <c r="AJ85" s="371"/>
      <c r="AR85" s="372"/>
    </row>
    <row r="86" spans="1:50" s="334" customFormat="1" ht="18.75" customHeight="1">
      <c r="A86" s="373" t="b">
        <v>0</v>
      </c>
      <c r="B86" s="374" t="s">
        <v>47</v>
      </c>
      <c r="C86" s="375"/>
      <c r="D86" s="375"/>
      <c r="E86" s="375"/>
      <c r="F86" s="375"/>
      <c r="G86" s="375"/>
      <c r="H86" s="375"/>
      <c r="I86" s="376"/>
      <c r="J86" s="376"/>
      <c r="K86" s="376"/>
      <c r="L86" s="376"/>
      <c r="M86" s="376"/>
      <c r="N86" s="376"/>
      <c r="O86" s="376"/>
      <c r="P86" s="376"/>
      <c r="Q86" s="376"/>
      <c r="R86" s="376"/>
      <c r="S86" s="376"/>
      <c r="T86" s="375"/>
      <c r="U86" s="375"/>
      <c r="V86" s="375"/>
      <c r="W86" s="375"/>
      <c r="X86" s="376"/>
      <c r="Y86" s="376"/>
      <c r="Z86" s="376"/>
      <c r="AA86" s="376"/>
      <c r="AB86" s="376"/>
      <c r="AC86" s="376"/>
      <c r="AD86" s="376"/>
      <c r="AE86" s="376"/>
      <c r="AF86" s="376"/>
      <c r="AG86" s="376"/>
      <c r="AH86" s="370"/>
      <c r="AJ86" s="377"/>
      <c r="AP86" s="372"/>
    </row>
    <row r="87" spans="1:50" s="334" customFormat="1" ht="18.75" customHeight="1">
      <c r="A87" s="373" t="b">
        <v>0</v>
      </c>
      <c r="B87" s="374" t="s">
        <v>56</v>
      </c>
      <c r="C87" s="375"/>
      <c r="D87" s="375"/>
      <c r="E87" s="375"/>
      <c r="F87" s="375"/>
      <c r="G87" s="375"/>
      <c r="H87" s="375"/>
      <c r="I87" s="376"/>
      <c r="J87" s="376"/>
      <c r="K87" s="376"/>
      <c r="L87" s="376"/>
      <c r="M87" s="376"/>
      <c r="N87" s="376"/>
      <c r="O87" s="376"/>
      <c r="P87" s="376"/>
      <c r="Q87" s="376"/>
      <c r="R87" s="376"/>
      <c r="S87" s="376"/>
      <c r="T87" s="375"/>
      <c r="U87" s="375"/>
      <c r="V87" s="375"/>
      <c r="W87" s="375"/>
      <c r="X87" s="376"/>
      <c r="Y87" s="376"/>
      <c r="Z87" s="376"/>
      <c r="AA87" s="376"/>
      <c r="AB87" s="376"/>
      <c r="AC87" s="376"/>
      <c r="AD87" s="376"/>
      <c r="AE87" s="376"/>
      <c r="AF87" s="376"/>
      <c r="AG87" s="376"/>
      <c r="AH87" s="370"/>
      <c r="AJ87" s="377"/>
      <c r="AQ87" s="372"/>
    </row>
    <row r="88" spans="1:50" s="334" customFormat="1" ht="30.75" customHeight="1">
      <c r="A88" s="373" t="b">
        <v>0</v>
      </c>
      <c r="B88" s="587" t="s">
        <v>57</v>
      </c>
      <c r="C88" s="587"/>
      <c r="D88" s="587"/>
      <c r="E88" s="587"/>
      <c r="F88" s="587"/>
      <c r="G88" s="587"/>
      <c r="H88" s="587"/>
      <c r="I88" s="587"/>
      <c r="J88" s="587"/>
      <c r="K88" s="587"/>
      <c r="L88" s="587"/>
      <c r="M88" s="587"/>
      <c r="N88" s="587"/>
      <c r="O88" s="587"/>
      <c r="P88" s="587"/>
      <c r="Q88" s="587"/>
      <c r="R88" s="587"/>
      <c r="S88" s="587"/>
      <c r="T88" s="587"/>
      <c r="U88" s="587"/>
      <c r="V88" s="587"/>
      <c r="W88" s="587"/>
      <c r="X88" s="587"/>
      <c r="Y88" s="587"/>
      <c r="Z88" s="587"/>
      <c r="AA88" s="587"/>
      <c r="AB88" s="587"/>
      <c r="AC88" s="587"/>
      <c r="AD88" s="587"/>
      <c r="AE88" s="587"/>
      <c r="AF88" s="587"/>
      <c r="AG88" s="587"/>
      <c r="AH88" s="587"/>
      <c r="AI88" s="587"/>
      <c r="AJ88" s="378"/>
      <c r="AK88" s="379"/>
      <c r="AQ88" s="372"/>
    </row>
    <row r="89" spans="1:50" s="334" customFormat="1" ht="18" customHeight="1" thickBot="1">
      <c r="A89" s="373" t="b">
        <v>0</v>
      </c>
      <c r="B89" s="374" t="s">
        <v>15</v>
      </c>
      <c r="C89" s="375"/>
      <c r="D89" s="375" t="s">
        <v>16</v>
      </c>
      <c r="E89" s="808"/>
      <c r="F89" s="808"/>
      <c r="G89" s="808"/>
      <c r="H89" s="808"/>
      <c r="I89" s="808"/>
      <c r="J89" s="808"/>
      <c r="K89" s="808"/>
      <c r="L89" s="808"/>
      <c r="M89" s="808"/>
      <c r="N89" s="808"/>
      <c r="O89" s="808"/>
      <c r="P89" s="808"/>
      <c r="Q89" s="808"/>
      <c r="R89" s="808"/>
      <c r="S89" s="808"/>
      <c r="T89" s="808"/>
      <c r="U89" s="808"/>
      <c r="V89" s="808"/>
      <c r="W89" s="808"/>
      <c r="X89" s="808"/>
      <c r="Y89" s="808"/>
      <c r="Z89" s="808"/>
      <c r="AA89" s="808"/>
      <c r="AB89" s="808"/>
      <c r="AC89" s="808"/>
      <c r="AD89" s="808"/>
      <c r="AE89" s="808"/>
      <c r="AF89" s="808"/>
      <c r="AG89" s="380" t="s">
        <v>17</v>
      </c>
      <c r="AH89" s="370"/>
      <c r="AJ89" s="377"/>
      <c r="AQ89" s="372"/>
    </row>
    <row r="90" spans="1:50" s="334" customFormat="1" ht="18" customHeight="1" thickBot="1">
      <c r="A90" s="797" t="s">
        <v>225</v>
      </c>
      <c r="B90" s="798"/>
      <c r="C90" s="798"/>
      <c r="D90" s="798"/>
      <c r="E90" s="798"/>
      <c r="F90" s="798"/>
      <c r="G90" s="798"/>
      <c r="H90" s="798"/>
      <c r="I90" s="798"/>
      <c r="J90" s="798"/>
      <c r="K90" s="798"/>
      <c r="L90" s="799"/>
      <c r="M90" s="800"/>
      <c r="N90" s="801"/>
      <c r="O90" s="801"/>
      <c r="P90" s="801"/>
      <c r="Q90" s="801"/>
      <c r="R90" s="801"/>
      <c r="S90" s="801"/>
      <c r="T90" s="801"/>
      <c r="U90" s="801"/>
      <c r="V90" s="801"/>
      <c r="W90" s="801"/>
      <c r="X90" s="801"/>
      <c r="Y90" s="801"/>
      <c r="Z90" s="801"/>
      <c r="AA90" s="801"/>
      <c r="AB90" s="801"/>
      <c r="AC90" s="801"/>
      <c r="AD90" s="801"/>
      <c r="AE90" s="801"/>
      <c r="AF90" s="801"/>
      <c r="AG90" s="801"/>
      <c r="AH90" s="801"/>
      <c r="AI90" s="802"/>
      <c r="AJ90" s="345" t="str">
        <f>IF(S74=FALSE, IF(M90&lt;&gt;"","○","×"),"")</f>
        <v>×</v>
      </c>
      <c r="AN90" s="689" t="s">
        <v>226</v>
      </c>
      <c r="AO90" s="690"/>
      <c r="AP90" s="690"/>
      <c r="AQ90" s="690"/>
      <c r="AR90" s="690"/>
      <c r="AS90" s="690"/>
      <c r="AT90" s="690"/>
      <c r="AU90" s="690"/>
      <c r="AV90" s="690"/>
      <c r="AW90" s="690"/>
      <c r="AX90" s="691"/>
    </row>
    <row r="91" spans="1:50" s="154" customFormat="1">
      <c r="A91" s="247"/>
    </row>
    <row r="92" spans="1:50" s="154" customFormat="1" ht="36" customHeight="1">
      <c r="A92" s="809" t="s">
        <v>227</v>
      </c>
      <c r="B92" s="810"/>
      <c r="C92" s="810"/>
      <c r="D92" s="810"/>
      <c r="E92" s="810"/>
      <c r="F92" s="810"/>
      <c r="G92" s="810"/>
      <c r="H92" s="810"/>
      <c r="I92" s="810"/>
      <c r="J92" s="810"/>
      <c r="K92" s="810"/>
      <c r="L92" s="810"/>
      <c r="M92" s="810"/>
      <c r="N92" s="810"/>
      <c r="O92" s="810"/>
      <c r="P92" s="810"/>
      <c r="Q92" s="810"/>
      <c r="R92" s="810"/>
      <c r="S92" s="810"/>
      <c r="T92" s="810"/>
      <c r="U92" s="810"/>
      <c r="V92" s="810"/>
      <c r="W92" s="810"/>
      <c r="X92" s="810"/>
      <c r="Y92" s="810"/>
      <c r="Z92" s="810"/>
      <c r="AA92" s="810"/>
      <c r="AB92" s="810"/>
      <c r="AC92" s="810"/>
      <c r="AD92" s="810"/>
      <c r="AE92" s="810"/>
      <c r="AF92" s="810"/>
      <c r="AG92" s="810"/>
      <c r="AH92" s="810"/>
      <c r="AI92" s="810"/>
      <c r="AJ92" s="810"/>
    </row>
    <row r="93" spans="1:50" s="170" customFormat="1" ht="23.25" customHeight="1" thickBot="1">
      <c r="A93" s="260" t="s">
        <v>228</v>
      </c>
      <c r="B93" s="289"/>
      <c r="C93" s="289"/>
      <c r="D93" s="289"/>
      <c r="E93" s="289"/>
      <c r="F93" s="289"/>
      <c r="G93" s="289"/>
      <c r="H93" s="289"/>
      <c r="I93" s="289"/>
      <c r="J93" s="289"/>
      <c r="K93" s="289"/>
      <c r="L93" s="289"/>
      <c r="M93" s="289"/>
      <c r="N93" s="289"/>
      <c r="O93" s="289"/>
      <c r="P93" s="289"/>
      <c r="Q93" s="289"/>
      <c r="R93" s="290"/>
      <c r="S93" s="295"/>
      <c r="T93" s="295"/>
      <c r="U93" s="295"/>
      <c r="V93" s="295"/>
      <c r="W93" s="295"/>
      <c r="X93" s="295"/>
      <c r="Y93" s="295"/>
      <c r="Z93" s="291"/>
      <c r="AA93" s="291"/>
      <c r="AB93" s="196"/>
      <c r="AC93" s="292"/>
      <c r="AD93" s="201"/>
      <c r="AE93" s="201"/>
      <c r="AF93" s="293"/>
      <c r="AG93" s="381"/>
      <c r="AH93" s="381"/>
      <c r="AI93" s="293"/>
      <c r="AJ93" s="294"/>
      <c r="AK93" s="188"/>
      <c r="AT93" s="171"/>
    </row>
    <row r="94" spans="1:50" s="170" customFormat="1" ht="21" customHeight="1" thickBot="1">
      <c r="A94" s="811" t="s">
        <v>169</v>
      </c>
      <c r="B94" s="812"/>
      <c r="C94" s="816" t="s">
        <v>171</v>
      </c>
      <c r="D94" s="817"/>
      <c r="E94" s="817"/>
      <c r="F94" s="817"/>
      <c r="G94" s="817"/>
      <c r="H94" s="817"/>
      <c r="I94" s="817"/>
      <c r="J94" s="817"/>
      <c r="K94" s="817"/>
      <c r="L94" s="817"/>
      <c r="M94" s="817"/>
      <c r="N94" s="817"/>
      <c r="O94" s="817"/>
      <c r="P94" s="817"/>
      <c r="Q94" s="817"/>
      <c r="R94" s="818"/>
      <c r="S94" s="823"/>
      <c r="T94" s="824"/>
      <c r="U94" s="824"/>
      <c r="V94" s="824"/>
      <c r="W94" s="825"/>
      <c r="X94" s="385" t="s">
        <v>4</v>
      </c>
      <c r="Y94" s="197"/>
      <c r="Z94" s="198"/>
      <c r="AA94" s="198"/>
      <c r="AB94" s="299"/>
      <c r="AC94" s="199"/>
      <c r="AD94" s="200"/>
      <c r="AE94" s="319"/>
      <c r="AF94" s="382"/>
      <c r="AG94"/>
      <c r="AH94" s="233"/>
      <c r="AJ94" s="202"/>
      <c r="AN94"/>
      <c r="AO94"/>
      <c r="AP94"/>
      <c r="AQ94"/>
      <c r="AR94"/>
      <c r="AS94"/>
      <c r="AT94"/>
      <c r="AU94"/>
      <c r="AV94"/>
      <c r="AW94"/>
      <c r="AX94"/>
    </row>
    <row r="95" spans="1:50" s="170" customFormat="1" ht="21" customHeight="1" thickBot="1">
      <c r="A95" s="813"/>
      <c r="B95" s="814"/>
      <c r="C95" s="207"/>
      <c r="D95" s="820" t="s">
        <v>229</v>
      </c>
      <c r="E95" s="820"/>
      <c r="F95" s="820"/>
      <c r="G95" s="820"/>
      <c r="H95" s="820"/>
      <c r="I95" s="820"/>
      <c r="J95" s="820"/>
      <c r="K95" s="820"/>
      <c r="L95" s="820"/>
      <c r="M95" s="820"/>
      <c r="N95" s="820"/>
      <c r="O95" s="820"/>
      <c r="P95" s="820"/>
      <c r="Q95" s="820"/>
      <c r="R95" s="821"/>
      <c r="S95" s="826"/>
      <c r="T95" s="827"/>
      <c r="U95" s="827"/>
      <c r="V95" s="827"/>
      <c r="W95" s="828"/>
      <c r="X95" s="204" t="s">
        <v>4</v>
      </c>
      <c r="Y95" s="208" t="s">
        <v>16</v>
      </c>
      <c r="Z95" s="829">
        <f>IFERROR(S95/S94*100,0)</f>
        <v>0</v>
      </c>
      <c r="AA95" s="830"/>
      <c r="AB95" s="831"/>
      <c r="AC95" s="195" t="s">
        <v>17</v>
      </c>
      <c r="AD95" s="209" t="s">
        <v>123</v>
      </c>
      <c r="AE95" s="384" t="s">
        <v>140</v>
      </c>
      <c r="AF95" s="383" t="str">
        <f>IF(X18="○", IF(Z95=0,"",IF(Z95&gt;=200/3,"○","×")),"")</f>
        <v/>
      </c>
      <c r="AG95" s="803" t="s">
        <v>163</v>
      </c>
      <c r="AH95" s="233"/>
      <c r="AJ95" s="202"/>
      <c r="AN95" s="804" t="s">
        <v>231</v>
      </c>
      <c r="AO95" s="805"/>
      <c r="AP95" s="805"/>
      <c r="AQ95" s="805"/>
      <c r="AR95" s="805"/>
      <c r="AS95" s="805"/>
      <c r="AT95" s="805"/>
      <c r="AU95" s="805"/>
      <c r="AV95" s="805"/>
      <c r="AW95" s="805"/>
      <c r="AX95" s="806"/>
    </row>
    <row r="96" spans="1:50" s="170" customFormat="1" ht="21" customHeight="1" thickBot="1">
      <c r="A96" s="815" t="s">
        <v>170</v>
      </c>
      <c r="B96" s="815"/>
      <c r="C96" s="819" t="s">
        <v>172</v>
      </c>
      <c r="D96" s="819"/>
      <c r="E96" s="819"/>
      <c r="F96" s="819"/>
      <c r="G96" s="819"/>
      <c r="H96" s="819"/>
      <c r="I96" s="819"/>
      <c r="J96" s="819"/>
      <c r="K96" s="819"/>
      <c r="L96" s="819"/>
      <c r="M96" s="819"/>
      <c r="N96" s="819"/>
      <c r="O96" s="819"/>
      <c r="P96" s="819"/>
      <c r="Q96" s="819"/>
      <c r="R96" s="819"/>
      <c r="S96" s="826"/>
      <c r="T96" s="827"/>
      <c r="U96" s="827"/>
      <c r="V96" s="827"/>
      <c r="W96" s="828"/>
      <c r="X96" s="296" t="s">
        <v>4</v>
      </c>
      <c r="Y96" s="297"/>
      <c r="Z96" s="298"/>
      <c r="AA96" s="298"/>
      <c r="AB96" s="233"/>
      <c r="AC96" s="196"/>
      <c r="AD96" s="205"/>
      <c r="AE96" s="319"/>
      <c r="AF96" s="382"/>
      <c r="AG96" s="803"/>
      <c r="AH96" s="233"/>
      <c r="AJ96" s="196"/>
      <c r="AK96" s="196"/>
      <c r="AL96" s="196"/>
      <c r="AM96" s="196"/>
      <c r="AN96"/>
      <c r="AO96"/>
      <c r="AP96"/>
      <c r="AQ96"/>
      <c r="AR96"/>
      <c r="AS96"/>
      <c r="AT96"/>
      <c r="AU96"/>
      <c r="AV96"/>
      <c r="AW96"/>
      <c r="AX96"/>
    </row>
    <row r="97" spans="1:50" s="170" customFormat="1" ht="21" customHeight="1" thickBot="1">
      <c r="A97" s="815"/>
      <c r="B97" s="815"/>
      <c r="C97" s="203"/>
      <c r="D97" s="822" t="s">
        <v>230</v>
      </c>
      <c r="E97" s="822"/>
      <c r="F97" s="822"/>
      <c r="G97" s="822"/>
      <c r="H97" s="822"/>
      <c r="I97" s="822"/>
      <c r="J97" s="822"/>
      <c r="K97" s="822"/>
      <c r="L97" s="822"/>
      <c r="M97" s="822"/>
      <c r="N97" s="822"/>
      <c r="O97" s="822"/>
      <c r="P97" s="822"/>
      <c r="Q97" s="822"/>
      <c r="R97" s="822"/>
      <c r="S97" s="832"/>
      <c r="T97" s="833"/>
      <c r="U97" s="833"/>
      <c r="V97" s="833"/>
      <c r="W97" s="834"/>
      <c r="X97" s="204" t="s">
        <v>4</v>
      </c>
      <c r="Y97" s="208" t="s">
        <v>16</v>
      </c>
      <c r="Z97" s="829">
        <f>IFERROR(S97/S96*100,0)</f>
        <v>0</v>
      </c>
      <c r="AA97" s="830"/>
      <c r="AB97" s="831"/>
      <c r="AC97" s="195" t="s">
        <v>17</v>
      </c>
      <c r="AD97" s="209" t="s">
        <v>123</v>
      </c>
      <c r="AE97" s="384" t="s">
        <v>140</v>
      </c>
      <c r="AF97" s="383" t="str">
        <f>IF(X18="○", IF(Z97=0,"",IF(Z97&gt;=200/3,"○","×")),"")</f>
        <v/>
      </c>
      <c r="AG97" s="803"/>
      <c r="AH97" s="233"/>
      <c r="AJ97" s="196"/>
      <c r="AK97" s="206"/>
      <c r="AL97" s="206"/>
      <c r="AM97" s="206"/>
      <c r="AN97" s="804" t="s">
        <v>232</v>
      </c>
      <c r="AO97" s="805"/>
      <c r="AP97" s="805"/>
      <c r="AQ97" s="805"/>
      <c r="AR97" s="805"/>
      <c r="AS97" s="805"/>
      <c r="AT97" s="805"/>
      <c r="AU97" s="805"/>
      <c r="AV97" s="805"/>
      <c r="AW97" s="805"/>
      <c r="AX97" s="806"/>
    </row>
    <row r="98" spans="1:50" s="154" customFormat="1" ht="18.75" customHeight="1">
      <c r="A98" s="301" t="s">
        <v>173</v>
      </c>
      <c r="B98" s="302"/>
      <c r="C98" s="302"/>
      <c r="D98" s="302"/>
      <c r="E98" s="302"/>
      <c r="F98" s="302"/>
      <c r="G98" s="302"/>
      <c r="H98" s="302"/>
      <c r="I98" s="302"/>
      <c r="J98" s="302"/>
      <c r="K98" s="302"/>
      <c r="L98" s="302"/>
      <c r="M98" s="302"/>
      <c r="N98" s="302"/>
      <c r="O98" s="302"/>
      <c r="P98" s="302"/>
      <c r="Q98" s="302"/>
      <c r="R98" s="303"/>
      <c r="S98" s="554">
        <f>S94+S96</f>
        <v>0</v>
      </c>
      <c r="T98" s="555"/>
      <c r="U98" s="555"/>
      <c r="V98" s="555"/>
      <c r="W98" s="555"/>
      <c r="X98" s="304" t="s">
        <v>4</v>
      </c>
      <c r="Y98" s="305"/>
      <c r="AA98" s="306"/>
      <c r="AB98" s="307"/>
      <c r="AC98" s="201"/>
      <c r="AD98" s="201"/>
      <c r="AE98" s="334"/>
      <c r="AF98" s="334"/>
      <c r="AG98" s="334"/>
      <c r="AH98" s="201"/>
      <c r="AI98" s="201"/>
      <c r="AJ98" s="308"/>
    </row>
    <row r="99" spans="1:50" s="37" customFormat="1" ht="21.75" customHeight="1">
      <c r="A99" s="309" t="s">
        <v>174</v>
      </c>
      <c r="B99" s="32"/>
      <c r="C99" s="43"/>
      <c r="D99" s="43"/>
      <c r="E99" s="43"/>
      <c r="F99" s="43"/>
      <c r="G99" s="43"/>
      <c r="H99" s="43"/>
      <c r="I99" s="43"/>
      <c r="J99" s="43"/>
      <c r="K99" s="44"/>
      <c r="L99" s="44"/>
      <c r="M99" s="44"/>
      <c r="N99" s="44"/>
      <c r="O99" s="44"/>
      <c r="P99" s="44"/>
      <c r="Q99" s="44"/>
      <c r="R99" s="44"/>
      <c r="S99" s="51"/>
      <c r="T99" s="51"/>
      <c r="U99" s="51"/>
      <c r="V99" s="50"/>
      <c r="W99" s="50"/>
      <c r="X99" s="50"/>
      <c r="Y99" s="50"/>
      <c r="Z99" s="50"/>
      <c r="AA99" s="50"/>
      <c r="AB99" s="50"/>
      <c r="AC99" s="50"/>
      <c r="AD99" s="50"/>
      <c r="AE99" s="50"/>
      <c r="AF99" s="50"/>
      <c r="AG99" s="50"/>
      <c r="AH99" s="50"/>
      <c r="AI99" s="50"/>
      <c r="AJ99" s="44"/>
      <c r="AK99" s="44"/>
      <c r="AL99" s="44"/>
      <c r="AM99" s="44"/>
      <c r="AW99" s="42"/>
    </row>
    <row r="100" spans="1:50" customFormat="1">
      <c r="A100" s="386" t="s">
        <v>233</v>
      </c>
      <c r="B100" s="386"/>
      <c r="C100" s="387"/>
      <c r="D100" s="387"/>
      <c r="E100" s="387"/>
      <c r="F100" s="387"/>
      <c r="G100" s="387"/>
      <c r="H100" s="387"/>
      <c r="I100" s="387"/>
      <c r="J100" s="387"/>
      <c r="K100" s="387"/>
      <c r="L100" s="387"/>
      <c r="M100" s="387"/>
      <c r="N100" s="387"/>
      <c r="O100" s="387"/>
      <c r="P100" s="387"/>
      <c r="Q100" s="340"/>
      <c r="R100" s="340"/>
      <c r="S100" s="340"/>
      <c r="T100" s="340"/>
      <c r="U100" s="340"/>
      <c r="V100" s="340"/>
      <c r="W100" s="340"/>
      <c r="X100" s="340"/>
      <c r="Y100" s="340"/>
      <c r="Z100" s="340"/>
      <c r="AA100" s="340"/>
      <c r="AB100" s="340"/>
      <c r="AC100" s="340"/>
      <c r="AD100" s="340"/>
      <c r="AE100" s="340"/>
      <c r="AF100" s="340"/>
      <c r="AG100" s="340"/>
      <c r="AH100" s="340"/>
      <c r="AI100" s="388"/>
      <c r="AJ100" s="340"/>
      <c r="AS100" s="331"/>
    </row>
    <row r="101" spans="1:50" customFormat="1">
      <c r="A101" s="389" t="s">
        <v>121</v>
      </c>
      <c r="B101" s="386" t="s">
        <v>235</v>
      </c>
      <c r="C101" s="387"/>
      <c r="D101" s="387"/>
      <c r="E101" s="387"/>
      <c r="F101" s="387"/>
      <c r="G101" s="387"/>
      <c r="H101" s="387"/>
      <c r="I101" s="387"/>
      <c r="J101" s="387"/>
      <c r="K101" s="387"/>
      <c r="L101" s="387"/>
      <c r="M101" s="387"/>
      <c r="N101" s="387"/>
      <c r="O101" s="387"/>
      <c r="P101" s="387"/>
      <c r="Q101" s="340"/>
      <c r="R101" s="340"/>
      <c r="S101" s="340"/>
      <c r="T101" s="340"/>
      <c r="U101" s="340"/>
      <c r="V101" s="340"/>
      <c r="W101" s="340"/>
      <c r="X101" s="340"/>
      <c r="Y101" s="340"/>
      <c r="Z101" s="340"/>
      <c r="AA101" s="340"/>
      <c r="AB101" s="340"/>
      <c r="AC101" s="340"/>
      <c r="AD101" s="340"/>
      <c r="AE101" s="340"/>
      <c r="AF101" s="340"/>
      <c r="AG101" s="340"/>
      <c r="AH101" s="340"/>
      <c r="AI101" s="388"/>
      <c r="AJ101" s="340"/>
      <c r="AS101" s="331"/>
    </row>
    <row r="102" spans="1:50" customFormat="1">
      <c r="A102" s="386" t="s">
        <v>234</v>
      </c>
      <c r="B102" s="386"/>
      <c r="C102" s="387"/>
      <c r="D102" s="387"/>
      <c r="E102" s="387"/>
      <c r="F102" s="387"/>
      <c r="G102" s="387"/>
      <c r="H102" s="387"/>
      <c r="I102" s="387"/>
      <c r="J102" s="387"/>
      <c r="K102" s="387"/>
      <c r="L102" s="387"/>
      <c r="M102" s="387"/>
      <c r="N102" s="387"/>
      <c r="O102" s="387"/>
      <c r="P102" s="387"/>
      <c r="Q102" s="340"/>
      <c r="R102" s="340"/>
      <c r="S102" s="340"/>
      <c r="T102" s="340"/>
      <c r="U102" s="340"/>
      <c r="V102" s="340"/>
      <c r="W102" s="340"/>
      <c r="X102" s="340"/>
      <c r="Y102" s="340"/>
      <c r="Z102" s="340"/>
      <c r="AA102" s="340"/>
      <c r="AB102" s="340"/>
      <c r="AC102" s="340"/>
      <c r="AD102" s="340"/>
      <c r="AE102" s="340"/>
      <c r="AF102" s="340"/>
      <c r="AG102" s="340"/>
      <c r="AH102" s="340"/>
      <c r="AI102" s="388"/>
      <c r="AJ102" s="340"/>
      <c r="AS102" s="331"/>
    </row>
    <row r="103" spans="1:50" customFormat="1" ht="52.5" customHeight="1">
      <c r="A103" s="393" t="s">
        <v>121</v>
      </c>
      <c r="B103" s="807" t="s">
        <v>289</v>
      </c>
      <c r="C103" s="807"/>
      <c r="D103" s="807"/>
      <c r="E103" s="807"/>
      <c r="F103" s="807"/>
      <c r="G103" s="807"/>
      <c r="H103" s="807"/>
      <c r="I103" s="807"/>
      <c r="J103" s="807"/>
      <c r="K103" s="807"/>
      <c r="L103" s="807"/>
      <c r="M103" s="807"/>
      <c r="N103" s="807"/>
      <c r="O103" s="807"/>
      <c r="P103" s="807"/>
      <c r="Q103" s="807"/>
      <c r="R103" s="807"/>
      <c r="S103" s="807"/>
      <c r="T103" s="807"/>
      <c r="U103" s="807"/>
      <c r="V103" s="807"/>
      <c r="W103" s="807"/>
      <c r="X103" s="807"/>
      <c r="Y103" s="807"/>
      <c r="Z103" s="807"/>
      <c r="AA103" s="807"/>
      <c r="AB103" s="807"/>
      <c r="AC103" s="807"/>
      <c r="AD103" s="807"/>
      <c r="AE103" s="807"/>
      <c r="AF103" s="807"/>
      <c r="AG103" s="807"/>
      <c r="AH103" s="807"/>
      <c r="AI103" s="807"/>
      <c r="AJ103" s="807"/>
      <c r="AS103" s="331"/>
    </row>
    <row r="104" spans="1:50" ht="6" customHeight="1" thickBot="1">
      <c r="A104" s="391"/>
      <c r="B104" s="391"/>
      <c r="C104" s="391"/>
      <c r="D104" s="391"/>
      <c r="E104" s="391"/>
      <c r="F104" s="391"/>
      <c r="G104" s="391"/>
      <c r="H104" s="391"/>
      <c r="I104" s="391"/>
      <c r="J104" s="391"/>
      <c r="K104" s="391"/>
      <c r="L104" s="391"/>
      <c r="M104" s="391"/>
      <c r="N104" s="391"/>
      <c r="O104" s="391"/>
      <c r="P104" s="391"/>
      <c r="Q104" s="391"/>
      <c r="R104" s="391"/>
      <c r="S104" s="391"/>
      <c r="T104" s="391"/>
      <c r="U104" s="391"/>
      <c r="V104" s="391"/>
      <c r="W104" s="391"/>
      <c r="X104" s="391"/>
      <c r="Y104" s="391"/>
      <c r="Z104" s="391"/>
      <c r="AA104" s="391"/>
      <c r="AB104" s="391"/>
      <c r="AC104" s="391"/>
      <c r="AD104" s="391"/>
      <c r="AE104" s="391"/>
      <c r="AF104" s="391"/>
      <c r="AG104" s="391"/>
      <c r="AH104" s="391"/>
      <c r="AI104" s="391"/>
      <c r="AJ104" s="144"/>
      <c r="AK104" s="144"/>
      <c r="AL104" s="144"/>
      <c r="AM104" s="144"/>
      <c r="AN104" s="129"/>
      <c r="AW104" s="45"/>
    </row>
    <row r="105" spans="1:50" s="334" customFormat="1" ht="13.5" customHeight="1" thickBot="1">
      <c r="A105" s="779" t="s">
        <v>236</v>
      </c>
      <c r="B105" s="780"/>
      <c r="C105" s="780"/>
      <c r="D105" s="781"/>
      <c r="E105" s="556" t="s">
        <v>96</v>
      </c>
      <c r="F105" s="557"/>
      <c r="G105" s="557"/>
      <c r="H105" s="557"/>
      <c r="I105" s="557"/>
      <c r="J105" s="557"/>
      <c r="K105" s="557"/>
      <c r="L105" s="557"/>
      <c r="M105" s="557"/>
      <c r="N105" s="557"/>
      <c r="O105" s="557"/>
      <c r="P105" s="557"/>
      <c r="Q105" s="557"/>
      <c r="R105" s="557"/>
      <c r="S105" s="557"/>
      <c r="T105" s="557"/>
      <c r="U105" s="557"/>
      <c r="V105" s="557"/>
      <c r="W105" s="557"/>
      <c r="X105" s="557"/>
      <c r="Y105" s="557"/>
      <c r="Z105" s="557"/>
      <c r="AA105" s="557"/>
      <c r="AB105" s="557"/>
      <c r="AC105" s="557"/>
      <c r="AD105" s="557"/>
      <c r="AE105" s="557"/>
      <c r="AF105" s="557"/>
      <c r="AG105" s="557"/>
      <c r="AH105" s="557"/>
      <c r="AI105" s="558"/>
      <c r="AJ105" s="345" t="str" cm="1">
        <f t="array" ref="AJ105">IF(M18="○",IF((IF(COUNTIF(E119:E122,TRUE)&gt;=1,1,0)+IF(COUNTIF(E123:E126,TRUE)&gt;=1,1,0)+IF(COUNTIF(E127:E130,TRUE)&gt;=1,1,0)+IF(COUNTIF(E106:E109,TRUE)&gt;=1,1,0)+IF(COUNTIF(E110:E113,TRUE)&gt;=1,1,0)+IF(COUNTIF(E114:E118,TRUE)&gt;=1,1,0))&gt;=3,"○","×"), IF(PRODUCT((E106:E130=FALSE)*1),"×","○"))</f>
        <v>×</v>
      </c>
      <c r="AN105" s="518" t="s">
        <v>237</v>
      </c>
      <c r="AO105" s="519"/>
      <c r="AP105" s="519"/>
      <c r="AQ105" s="519"/>
      <c r="AR105" s="519"/>
      <c r="AS105" s="519"/>
      <c r="AT105" s="519"/>
      <c r="AU105" s="519"/>
      <c r="AV105" s="519"/>
      <c r="AW105" s="519"/>
      <c r="AX105" s="520"/>
    </row>
    <row r="106" spans="1:50" s="390" customFormat="1" ht="15" customHeight="1">
      <c r="A106" s="527" t="s">
        <v>97</v>
      </c>
      <c r="B106" s="528"/>
      <c r="C106" s="528"/>
      <c r="D106" s="529"/>
      <c r="E106" s="394" t="b">
        <v>0</v>
      </c>
      <c r="F106" s="536" t="s">
        <v>238</v>
      </c>
      <c r="G106" s="536"/>
      <c r="H106" s="536"/>
      <c r="I106" s="536"/>
      <c r="J106" s="536"/>
      <c r="K106" s="536"/>
      <c r="L106" s="536"/>
      <c r="M106" s="536"/>
      <c r="N106" s="536"/>
      <c r="O106" s="536"/>
      <c r="P106" s="536"/>
      <c r="Q106" s="536"/>
      <c r="R106" s="536"/>
      <c r="S106" s="536"/>
      <c r="T106" s="536"/>
      <c r="U106" s="536"/>
      <c r="V106" s="536"/>
      <c r="W106" s="536"/>
      <c r="X106" s="536"/>
      <c r="Y106" s="536"/>
      <c r="Z106" s="536"/>
      <c r="AA106" s="536"/>
      <c r="AB106" s="536"/>
      <c r="AC106" s="536"/>
      <c r="AD106" s="536"/>
      <c r="AE106" s="536"/>
      <c r="AF106" s="536"/>
      <c r="AG106" s="536"/>
      <c r="AH106" s="536"/>
      <c r="AI106" s="536"/>
      <c r="AJ106" s="537"/>
      <c r="AK106" s="334"/>
      <c r="AN106" s="521"/>
      <c r="AO106" s="522"/>
      <c r="AP106" s="522"/>
      <c r="AQ106" s="522"/>
      <c r="AR106" s="522"/>
      <c r="AS106" s="522"/>
      <c r="AT106" s="522"/>
      <c r="AU106" s="522"/>
      <c r="AV106" s="522"/>
      <c r="AW106" s="522"/>
      <c r="AX106" s="523"/>
    </row>
    <row r="107" spans="1:50" s="390" customFormat="1" ht="15" customHeight="1" thickBot="1">
      <c r="A107" s="530"/>
      <c r="B107" s="531"/>
      <c r="C107" s="531"/>
      <c r="D107" s="532"/>
      <c r="E107" s="395" t="b">
        <v>0</v>
      </c>
      <c r="F107" s="538" t="s">
        <v>239</v>
      </c>
      <c r="G107" s="538"/>
      <c r="H107" s="538"/>
      <c r="I107" s="538"/>
      <c r="J107" s="538"/>
      <c r="K107" s="538"/>
      <c r="L107" s="538"/>
      <c r="M107" s="538"/>
      <c r="N107" s="538"/>
      <c r="O107" s="538"/>
      <c r="P107" s="538"/>
      <c r="Q107" s="538"/>
      <c r="R107" s="538"/>
      <c r="S107" s="538"/>
      <c r="T107" s="538"/>
      <c r="U107" s="538"/>
      <c r="V107" s="538"/>
      <c r="W107" s="538"/>
      <c r="X107" s="538"/>
      <c r="Y107" s="538"/>
      <c r="Z107" s="538"/>
      <c r="AA107" s="538"/>
      <c r="AB107" s="538"/>
      <c r="AC107" s="538"/>
      <c r="AD107" s="538"/>
      <c r="AE107" s="538"/>
      <c r="AF107" s="538"/>
      <c r="AG107" s="538"/>
      <c r="AH107" s="538"/>
      <c r="AI107" s="538"/>
      <c r="AJ107" s="539"/>
      <c r="AK107" s="334"/>
      <c r="AN107" s="524"/>
      <c r="AO107" s="525"/>
      <c r="AP107" s="525"/>
      <c r="AQ107" s="525"/>
      <c r="AR107" s="525"/>
      <c r="AS107" s="525"/>
      <c r="AT107" s="525"/>
      <c r="AU107" s="525"/>
      <c r="AV107" s="525"/>
      <c r="AW107" s="525"/>
      <c r="AX107" s="526"/>
    </row>
    <row r="108" spans="1:50" s="390" customFormat="1" ht="15" customHeight="1">
      <c r="A108" s="530"/>
      <c r="B108" s="531"/>
      <c r="C108" s="531"/>
      <c r="D108" s="532"/>
      <c r="E108" s="395" t="b">
        <v>0</v>
      </c>
      <c r="F108" s="538" t="s">
        <v>240</v>
      </c>
      <c r="G108" s="538"/>
      <c r="H108" s="538"/>
      <c r="I108" s="538"/>
      <c r="J108" s="538"/>
      <c r="K108" s="538"/>
      <c r="L108" s="538"/>
      <c r="M108" s="538"/>
      <c r="N108" s="538"/>
      <c r="O108" s="538"/>
      <c r="P108" s="538"/>
      <c r="Q108" s="538"/>
      <c r="R108" s="538"/>
      <c r="S108" s="538"/>
      <c r="T108" s="538"/>
      <c r="U108" s="538"/>
      <c r="V108" s="538"/>
      <c r="W108" s="538"/>
      <c r="X108" s="538"/>
      <c r="Y108" s="538"/>
      <c r="Z108" s="538"/>
      <c r="AA108" s="538"/>
      <c r="AB108" s="538"/>
      <c r="AC108" s="538"/>
      <c r="AD108" s="538"/>
      <c r="AE108" s="538"/>
      <c r="AF108" s="538"/>
      <c r="AG108" s="538"/>
      <c r="AH108" s="538"/>
      <c r="AI108" s="538"/>
      <c r="AJ108" s="539"/>
      <c r="AK108" s="334"/>
    </row>
    <row r="109" spans="1:50" s="390" customFormat="1" ht="15" customHeight="1">
      <c r="A109" s="533"/>
      <c r="B109" s="534"/>
      <c r="C109" s="534"/>
      <c r="D109" s="535"/>
      <c r="E109" s="396" t="b">
        <v>0</v>
      </c>
      <c r="F109" s="540" t="s">
        <v>241</v>
      </c>
      <c r="G109" s="540"/>
      <c r="H109" s="540"/>
      <c r="I109" s="540"/>
      <c r="J109" s="540"/>
      <c r="K109" s="540"/>
      <c r="L109" s="540"/>
      <c r="M109" s="540"/>
      <c r="N109" s="540"/>
      <c r="O109" s="540"/>
      <c r="P109" s="540"/>
      <c r="Q109" s="540"/>
      <c r="R109" s="540"/>
      <c r="S109" s="540"/>
      <c r="T109" s="540"/>
      <c r="U109" s="540"/>
      <c r="V109" s="540"/>
      <c r="W109" s="540"/>
      <c r="X109" s="540"/>
      <c r="Y109" s="540"/>
      <c r="Z109" s="540"/>
      <c r="AA109" s="540"/>
      <c r="AB109" s="540"/>
      <c r="AC109" s="540"/>
      <c r="AD109" s="540"/>
      <c r="AE109" s="540"/>
      <c r="AF109" s="540"/>
      <c r="AG109" s="540"/>
      <c r="AH109" s="540"/>
      <c r="AI109" s="540"/>
      <c r="AJ109" s="541"/>
      <c r="AK109" s="334"/>
    </row>
    <row r="110" spans="1:50" s="390" customFormat="1" ht="30" customHeight="1">
      <c r="A110" s="527" t="s">
        <v>98</v>
      </c>
      <c r="B110" s="528"/>
      <c r="C110" s="528"/>
      <c r="D110" s="529"/>
      <c r="E110" s="397" t="b">
        <v>0</v>
      </c>
      <c r="F110" s="536" t="s">
        <v>105</v>
      </c>
      <c r="G110" s="536"/>
      <c r="H110" s="536"/>
      <c r="I110" s="536"/>
      <c r="J110" s="536"/>
      <c r="K110" s="536"/>
      <c r="L110" s="536"/>
      <c r="M110" s="536"/>
      <c r="N110" s="536"/>
      <c r="O110" s="536"/>
      <c r="P110" s="536"/>
      <c r="Q110" s="536"/>
      <c r="R110" s="536"/>
      <c r="S110" s="536"/>
      <c r="T110" s="536"/>
      <c r="U110" s="536"/>
      <c r="V110" s="536"/>
      <c r="W110" s="536"/>
      <c r="X110" s="536"/>
      <c r="Y110" s="536"/>
      <c r="Z110" s="536"/>
      <c r="AA110" s="536"/>
      <c r="AB110" s="536"/>
      <c r="AC110" s="536"/>
      <c r="AD110" s="536"/>
      <c r="AE110" s="536"/>
      <c r="AF110" s="536"/>
      <c r="AG110" s="536"/>
      <c r="AH110" s="536"/>
      <c r="AI110" s="536"/>
      <c r="AJ110" s="537"/>
      <c r="AK110" s="334"/>
    </row>
    <row r="111" spans="1:50" s="334" customFormat="1" ht="15" customHeight="1">
      <c r="A111" s="530"/>
      <c r="B111" s="531"/>
      <c r="C111" s="531"/>
      <c r="D111" s="532"/>
      <c r="E111" s="398" t="b">
        <v>0</v>
      </c>
      <c r="F111" s="538" t="s">
        <v>242</v>
      </c>
      <c r="G111" s="538"/>
      <c r="H111" s="538"/>
      <c r="I111" s="538"/>
      <c r="J111" s="538"/>
      <c r="K111" s="538"/>
      <c r="L111" s="538"/>
      <c r="M111" s="538"/>
      <c r="N111" s="538"/>
      <c r="O111" s="538"/>
      <c r="P111" s="538"/>
      <c r="Q111" s="538"/>
      <c r="R111" s="538"/>
      <c r="S111" s="538"/>
      <c r="T111" s="538"/>
      <c r="U111" s="538"/>
      <c r="V111" s="538"/>
      <c r="W111" s="538"/>
      <c r="X111" s="538"/>
      <c r="Y111" s="538"/>
      <c r="Z111" s="538"/>
      <c r="AA111" s="538"/>
      <c r="AB111" s="538"/>
      <c r="AC111" s="538"/>
      <c r="AD111" s="538"/>
      <c r="AE111" s="538"/>
      <c r="AF111" s="538"/>
      <c r="AG111" s="538"/>
      <c r="AH111" s="538"/>
      <c r="AI111" s="538"/>
      <c r="AJ111" s="539"/>
    </row>
    <row r="112" spans="1:50" s="334" customFormat="1" ht="15" customHeight="1">
      <c r="A112" s="530"/>
      <c r="B112" s="531"/>
      <c r="C112" s="531"/>
      <c r="D112" s="532"/>
      <c r="E112" s="395" t="b">
        <v>0</v>
      </c>
      <c r="F112" s="538" t="s">
        <v>243</v>
      </c>
      <c r="G112" s="538"/>
      <c r="H112" s="538"/>
      <c r="I112" s="538"/>
      <c r="J112" s="538"/>
      <c r="K112" s="538"/>
      <c r="L112" s="538"/>
      <c r="M112" s="538"/>
      <c r="N112" s="538"/>
      <c r="O112" s="538"/>
      <c r="P112" s="538"/>
      <c r="Q112" s="538"/>
      <c r="R112" s="538"/>
      <c r="S112" s="538"/>
      <c r="T112" s="538"/>
      <c r="U112" s="538"/>
      <c r="V112" s="538"/>
      <c r="W112" s="538"/>
      <c r="X112" s="538"/>
      <c r="Y112" s="538"/>
      <c r="Z112" s="538"/>
      <c r="AA112" s="538"/>
      <c r="AB112" s="538"/>
      <c r="AC112" s="538"/>
      <c r="AD112" s="538"/>
      <c r="AE112" s="538"/>
      <c r="AF112" s="538"/>
      <c r="AG112" s="538"/>
      <c r="AH112" s="538"/>
      <c r="AI112" s="538"/>
      <c r="AJ112" s="539"/>
    </row>
    <row r="113" spans="1:37" s="334" customFormat="1" ht="15" customHeight="1">
      <c r="A113" s="533"/>
      <c r="B113" s="534"/>
      <c r="C113" s="534"/>
      <c r="D113" s="535"/>
      <c r="E113" s="399" t="b">
        <v>0</v>
      </c>
      <c r="F113" s="540" t="s">
        <v>244</v>
      </c>
      <c r="G113" s="540"/>
      <c r="H113" s="540"/>
      <c r="I113" s="540"/>
      <c r="J113" s="540"/>
      <c r="K113" s="540"/>
      <c r="L113" s="540"/>
      <c r="M113" s="540"/>
      <c r="N113" s="540"/>
      <c r="O113" s="540"/>
      <c r="P113" s="540"/>
      <c r="Q113" s="540"/>
      <c r="R113" s="540"/>
      <c r="S113" s="540"/>
      <c r="T113" s="540"/>
      <c r="U113" s="540"/>
      <c r="V113" s="540"/>
      <c r="W113" s="540"/>
      <c r="X113" s="540"/>
      <c r="Y113" s="540"/>
      <c r="Z113" s="540"/>
      <c r="AA113" s="540"/>
      <c r="AB113" s="540"/>
      <c r="AC113" s="540"/>
      <c r="AD113" s="540"/>
      <c r="AE113" s="540"/>
      <c r="AF113" s="540"/>
      <c r="AG113" s="540"/>
      <c r="AH113" s="540"/>
      <c r="AI113" s="540"/>
      <c r="AJ113" s="541"/>
    </row>
    <row r="114" spans="1:37" s="334" customFormat="1" ht="15" customHeight="1">
      <c r="A114" s="527" t="s">
        <v>99</v>
      </c>
      <c r="B114" s="528"/>
      <c r="C114" s="528"/>
      <c r="D114" s="529"/>
      <c r="E114" s="398" t="b">
        <v>0</v>
      </c>
      <c r="F114" s="536" t="s">
        <v>245</v>
      </c>
      <c r="G114" s="536"/>
      <c r="H114" s="536"/>
      <c r="I114" s="536"/>
      <c r="J114" s="536"/>
      <c r="K114" s="536"/>
      <c r="L114" s="536"/>
      <c r="M114" s="536"/>
      <c r="N114" s="536"/>
      <c r="O114" s="536"/>
      <c r="P114" s="536"/>
      <c r="Q114" s="536"/>
      <c r="R114" s="536"/>
      <c r="S114" s="536"/>
      <c r="T114" s="536"/>
      <c r="U114" s="536"/>
      <c r="V114" s="536"/>
      <c r="W114" s="536"/>
      <c r="X114" s="536"/>
      <c r="Y114" s="536"/>
      <c r="Z114" s="536"/>
      <c r="AA114" s="536"/>
      <c r="AB114" s="536"/>
      <c r="AC114" s="536"/>
      <c r="AD114" s="536"/>
      <c r="AE114" s="536"/>
      <c r="AF114" s="536"/>
      <c r="AG114" s="536"/>
      <c r="AH114" s="536"/>
      <c r="AI114" s="536"/>
      <c r="AJ114" s="537"/>
    </row>
    <row r="115" spans="1:37" s="334" customFormat="1" ht="30" customHeight="1">
      <c r="A115" s="530"/>
      <c r="B115" s="531"/>
      <c r="C115" s="531"/>
      <c r="D115" s="532"/>
      <c r="E115" s="395" t="b">
        <v>0</v>
      </c>
      <c r="F115" s="538" t="s">
        <v>246</v>
      </c>
      <c r="G115" s="538"/>
      <c r="H115" s="538"/>
      <c r="I115" s="538"/>
      <c r="J115" s="538"/>
      <c r="K115" s="538"/>
      <c r="L115" s="538"/>
      <c r="M115" s="538"/>
      <c r="N115" s="538"/>
      <c r="O115" s="538"/>
      <c r="P115" s="538"/>
      <c r="Q115" s="538"/>
      <c r="R115" s="538"/>
      <c r="S115" s="538"/>
      <c r="T115" s="538"/>
      <c r="U115" s="538"/>
      <c r="V115" s="538"/>
      <c r="W115" s="538"/>
      <c r="X115" s="538"/>
      <c r="Y115" s="538"/>
      <c r="Z115" s="538"/>
      <c r="AA115" s="538"/>
      <c r="AB115" s="538"/>
      <c r="AC115" s="538"/>
      <c r="AD115" s="538"/>
      <c r="AE115" s="538"/>
      <c r="AF115" s="538"/>
      <c r="AG115" s="538"/>
      <c r="AH115" s="538"/>
      <c r="AI115" s="538"/>
      <c r="AJ115" s="539"/>
    </row>
    <row r="116" spans="1:37" s="334" customFormat="1" ht="15" customHeight="1">
      <c r="A116" s="530"/>
      <c r="B116" s="531"/>
      <c r="C116" s="531"/>
      <c r="D116" s="532"/>
      <c r="E116" s="395" t="b">
        <v>0</v>
      </c>
      <c r="F116" s="538" t="s">
        <v>247</v>
      </c>
      <c r="G116" s="538"/>
      <c r="H116" s="538"/>
      <c r="I116" s="538"/>
      <c r="J116" s="538"/>
      <c r="K116" s="538"/>
      <c r="L116" s="538"/>
      <c r="M116" s="538"/>
      <c r="N116" s="538"/>
      <c r="O116" s="538"/>
      <c r="P116" s="538"/>
      <c r="Q116" s="538"/>
      <c r="R116" s="538"/>
      <c r="S116" s="538"/>
      <c r="T116" s="538"/>
      <c r="U116" s="538"/>
      <c r="V116" s="538"/>
      <c r="W116" s="538"/>
      <c r="X116" s="538"/>
      <c r="Y116" s="538"/>
      <c r="Z116" s="538"/>
      <c r="AA116" s="538"/>
      <c r="AB116" s="538"/>
      <c r="AC116" s="538"/>
      <c r="AD116" s="538"/>
      <c r="AE116" s="538"/>
      <c r="AF116" s="538"/>
      <c r="AG116" s="538"/>
      <c r="AH116" s="538"/>
      <c r="AI116" s="538"/>
      <c r="AJ116" s="539"/>
    </row>
    <row r="117" spans="1:37" s="334" customFormat="1" ht="15" customHeight="1">
      <c r="A117" s="530"/>
      <c r="B117" s="531"/>
      <c r="C117" s="531"/>
      <c r="D117" s="532"/>
      <c r="E117" s="395" t="b">
        <v>0</v>
      </c>
      <c r="F117" s="538" t="s">
        <v>248</v>
      </c>
      <c r="G117" s="538"/>
      <c r="H117" s="538"/>
      <c r="I117" s="538"/>
      <c r="J117" s="538"/>
      <c r="K117" s="538"/>
      <c r="L117" s="538"/>
      <c r="M117" s="538"/>
      <c r="N117" s="538"/>
      <c r="O117" s="538"/>
      <c r="P117" s="538"/>
      <c r="Q117" s="538"/>
      <c r="R117" s="538"/>
      <c r="S117" s="538"/>
      <c r="T117" s="538"/>
      <c r="U117" s="538"/>
      <c r="V117" s="538"/>
      <c r="W117" s="538"/>
      <c r="X117" s="538"/>
      <c r="Y117" s="538"/>
      <c r="Z117" s="538"/>
      <c r="AA117" s="538"/>
      <c r="AB117" s="538"/>
      <c r="AC117" s="538"/>
      <c r="AD117" s="538"/>
      <c r="AE117" s="538"/>
      <c r="AF117" s="538"/>
      <c r="AG117" s="538"/>
      <c r="AH117" s="538"/>
      <c r="AI117" s="538"/>
      <c r="AJ117" s="539"/>
    </row>
    <row r="118" spans="1:37" s="334" customFormat="1" ht="15" customHeight="1">
      <c r="A118" s="533"/>
      <c r="B118" s="534"/>
      <c r="C118" s="534"/>
      <c r="D118" s="535"/>
      <c r="E118" s="399" t="b">
        <v>0</v>
      </c>
      <c r="F118" s="540" t="s">
        <v>249</v>
      </c>
      <c r="G118" s="540"/>
      <c r="H118" s="540"/>
      <c r="I118" s="540"/>
      <c r="J118" s="540"/>
      <c r="K118" s="540"/>
      <c r="L118" s="540"/>
      <c r="M118" s="540"/>
      <c r="N118" s="540"/>
      <c r="O118" s="540"/>
      <c r="P118" s="540"/>
      <c r="Q118" s="540"/>
      <c r="R118" s="540"/>
      <c r="S118" s="540"/>
      <c r="T118" s="540"/>
      <c r="U118" s="540"/>
      <c r="V118" s="540"/>
      <c r="W118" s="540"/>
      <c r="X118" s="540"/>
      <c r="Y118" s="540"/>
      <c r="Z118" s="540"/>
      <c r="AA118" s="540"/>
      <c r="AB118" s="540"/>
      <c r="AC118" s="540"/>
      <c r="AD118" s="540"/>
      <c r="AE118" s="540"/>
      <c r="AF118" s="540"/>
      <c r="AG118" s="540"/>
      <c r="AH118" s="540"/>
      <c r="AI118" s="540"/>
      <c r="AJ118" s="541"/>
    </row>
    <row r="119" spans="1:37" s="334" customFormat="1" ht="30" customHeight="1">
      <c r="A119" s="527" t="s">
        <v>100</v>
      </c>
      <c r="B119" s="528"/>
      <c r="C119" s="528"/>
      <c r="D119" s="529"/>
      <c r="E119" s="398" t="b">
        <v>0</v>
      </c>
      <c r="F119" s="536" t="s">
        <v>250</v>
      </c>
      <c r="G119" s="536"/>
      <c r="H119" s="536"/>
      <c r="I119" s="536"/>
      <c r="J119" s="536"/>
      <c r="K119" s="536"/>
      <c r="L119" s="536"/>
      <c r="M119" s="536"/>
      <c r="N119" s="536"/>
      <c r="O119" s="536"/>
      <c r="P119" s="536"/>
      <c r="Q119" s="536"/>
      <c r="R119" s="536"/>
      <c r="S119" s="536"/>
      <c r="T119" s="536"/>
      <c r="U119" s="536"/>
      <c r="V119" s="536"/>
      <c r="W119" s="536"/>
      <c r="X119" s="536"/>
      <c r="Y119" s="536"/>
      <c r="Z119" s="536"/>
      <c r="AA119" s="536"/>
      <c r="AB119" s="536"/>
      <c r="AC119" s="536"/>
      <c r="AD119" s="536"/>
      <c r="AE119" s="536"/>
      <c r="AF119" s="536"/>
      <c r="AG119" s="536"/>
      <c r="AH119" s="536"/>
      <c r="AI119" s="536"/>
      <c r="AJ119" s="537"/>
    </row>
    <row r="120" spans="1:37" s="334" customFormat="1" ht="15" customHeight="1">
      <c r="A120" s="530"/>
      <c r="B120" s="531"/>
      <c r="C120" s="531"/>
      <c r="D120" s="532"/>
      <c r="E120" s="395" t="b">
        <v>0</v>
      </c>
      <c r="F120" s="538" t="s">
        <v>251</v>
      </c>
      <c r="G120" s="538"/>
      <c r="H120" s="538"/>
      <c r="I120" s="538"/>
      <c r="J120" s="538"/>
      <c r="K120" s="538"/>
      <c r="L120" s="538"/>
      <c r="M120" s="538"/>
      <c r="N120" s="538"/>
      <c r="O120" s="538"/>
      <c r="P120" s="538"/>
      <c r="Q120" s="538"/>
      <c r="R120" s="538"/>
      <c r="S120" s="538"/>
      <c r="T120" s="538"/>
      <c r="U120" s="538"/>
      <c r="V120" s="538"/>
      <c r="W120" s="538"/>
      <c r="X120" s="538"/>
      <c r="Y120" s="538"/>
      <c r="Z120" s="538"/>
      <c r="AA120" s="538"/>
      <c r="AB120" s="538"/>
      <c r="AC120" s="538"/>
      <c r="AD120" s="538"/>
      <c r="AE120" s="538"/>
      <c r="AF120" s="538"/>
      <c r="AG120" s="538"/>
      <c r="AH120" s="538"/>
      <c r="AI120" s="538"/>
      <c r="AJ120" s="539"/>
    </row>
    <row r="121" spans="1:37" s="334" customFormat="1" ht="15" customHeight="1">
      <c r="A121" s="530"/>
      <c r="B121" s="531"/>
      <c r="C121" s="531"/>
      <c r="D121" s="532"/>
      <c r="E121" s="398" t="b">
        <v>0</v>
      </c>
      <c r="F121" s="538" t="s">
        <v>252</v>
      </c>
      <c r="G121" s="538"/>
      <c r="H121" s="538"/>
      <c r="I121" s="538"/>
      <c r="J121" s="538"/>
      <c r="K121" s="538"/>
      <c r="L121" s="538"/>
      <c r="M121" s="538"/>
      <c r="N121" s="538"/>
      <c r="O121" s="538"/>
      <c r="P121" s="538"/>
      <c r="Q121" s="538"/>
      <c r="R121" s="538"/>
      <c r="S121" s="538"/>
      <c r="T121" s="538"/>
      <c r="U121" s="538"/>
      <c r="V121" s="538"/>
      <c r="W121" s="538"/>
      <c r="X121" s="538"/>
      <c r="Y121" s="538"/>
      <c r="Z121" s="538"/>
      <c r="AA121" s="538"/>
      <c r="AB121" s="538"/>
      <c r="AC121" s="538"/>
      <c r="AD121" s="538"/>
      <c r="AE121" s="538"/>
      <c r="AF121" s="538"/>
      <c r="AG121" s="538"/>
      <c r="AH121" s="538"/>
      <c r="AI121" s="538"/>
      <c r="AJ121" s="539"/>
    </row>
    <row r="122" spans="1:37" s="334" customFormat="1" ht="15" customHeight="1">
      <c r="A122" s="533"/>
      <c r="B122" s="534"/>
      <c r="C122" s="534"/>
      <c r="D122" s="535"/>
      <c r="E122" s="399" t="b">
        <v>0</v>
      </c>
      <c r="F122" s="540" t="s">
        <v>253</v>
      </c>
      <c r="G122" s="540"/>
      <c r="H122" s="540"/>
      <c r="I122" s="540"/>
      <c r="J122" s="540"/>
      <c r="K122" s="540"/>
      <c r="L122" s="540"/>
      <c r="M122" s="540"/>
      <c r="N122" s="540"/>
      <c r="O122" s="540"/>
      <c r="P122" s="540"/>
      <c r="Q122" s="540"/>
      <c r="R122" s="540"/>
      <c r="S122" s="540"/>
      <c r="T122" s="540"/>
      <c r="U122" s="540"/>
      <c r="V122" s="540"/>
      <c r="W122" s="540"/>
      <c r="X122" s="540"/>
      <c r="Y122" s="540"/>
      <c r="Z122" s="540"/>
      <c r="AA122" s="540"/>
      <c r="AB122" s="540"/>
      <c r="AC122" s="540"/>
      <c r="AD122" s="540"/>
      <c r="AE122" s="540"/>
      <c r="AF122" s="540"/>
      <c r="AG122" s="540"/>
      <c r="AH122" s="540"/>
      <c r="AI122" s="540"/>
      <c r="AJ122" s="541"/>
    </row>
    <row r="123" spans="1:37" s="334" customFormat="1" ht="15" customHeight="1">
      <c r="A123" s="527" t="s">
        <v>101</v>
      </c>
      <c r="B123" s="528"/>
      <c r="C123" s="528"/>
      <c r="D123" s="529"/>
      <c r="E123" s="398" t="b">
        <v>0</v>
      </c>
      <c r="F123" s="536" t="s">
        <v>254</v>
      </c>
      <c r="G123" s="536"/>
      <c r="H123" s="536"/>
      <c r="I123" s="536"/>
      <c r="J123" s="536"/>
      <c r="K123" s="536"/>
      <c r="L123" s="536"/>
      <c r="M123" s="536"/>
      <c r="N123" s="536"/>
      <c r="O123" s="536"/>
      <c r="P123" s="536"/>
      <c r="Q123" s="536"/>
      <c r="R123" s="536"/>
      <c r="S123" s="536"/>
      <c r="T123" s="536"/>
      <c r="U123" s="536"/>
      <c r="V123" s="536"/>
      <c r="W123" s="536"/>
      <c r="X123" s="536"/>
      <c r="Y123" s="536"/>
      <c r="Z123" s="536"/>
      <c r="AA123" s="536"/>
      <c r="AB123" s="536"/>
      <c r="AC123" s="536"/>
      <c r="AD123" s="536"/>
      <c r="AE123" s="536"/>
      <c r="AF123" s="536"/>
      <c r="AG123" s="536"/>
      <c r="AH123" s="536"/>
      <c r="AI123" s="536"/>
      <c r="AJ123" s="537"/>
      <c r="AK123"/>
    </row>
    <row r="124" spans="1:37" s="334" customFormat="1" ht="30" customHeight="1">
      <c r="A124" s="530"/>
      <c r="B124" s="531"/>
      <c r="C124" s="531"/>
      <c r="D124" s="532"/>
      <c r="E124" s="395" t="b">
        <v>0</v>
      </c>
      <c r="F124" s="538" t="s">
        <v>255</v>
      </c>
      <c r="G124" s="538"/>
      <c r="H124" s="538"/>
      <c r="I124" s="538"/>
      <c r="J124" s="538"/>
      <c r="K124" s="538"/>
      <c r="L124" s="538"/>
      <c r="M124" s="538"/>
      <c r="N124" s="538"/>
      <c r="O124" s="538"/>
      <c r="P124" s="538"/>
      <c r="Q124" s="538"/>
      <c r="R124" s="538"/>
      <c r="S124" s="538"/>
      <c r="T124" s="538"/>
      <c r="U124" s="538"/>
      <c r="V124" s="538"/>
      <c r="W124" s="538"/>
      <c r="X124" s="538"/>
      <c r="Y124" s="538"/>
      <c r="Z124" s="538"/>
      <c r="AA124" s="538"/>
      <c r="AB124" s="538"/>
      <c r="AC124" s="538"/>
      <c r="AD124" s="538"/>
      <c r="AE124" s="538"/>
      <c r="AF124" s="538"/>
      <c r="AG124" s="538"/>
      <c r="AH124" s="538"/>
      <c r="AI124" s="538"/>
      <c r="AJ124" s="539"/>
    </row>
    <row r="125" spans="1:37" s="334" customFormat="1" ht="15" customHeight="1">
      <c r="A125" s="530"/>
      <c r="B125" s="531"/>
      <c r="C125" s="531"/>
      <c r="D125" s="532"/>
      <c r="E125" s="395" t="b">
        <v>0</v>
      </c>
      <c r="F125" s="538" t="s">
        <v>256</v>
      </c>
      <c r="G125" s="538"/>
      <c r="H125" s="538"/>
      <c r="I125" s="538"/>
      <c r="J125" s="538"/>
      <c r="K125" s="538"/>
      <c r="L125" s="538"/>
      <c r="M125" s="538"/>
      <c r="N125" s="538"/>
      <c r="O125" s="538"/>
      <c r="P125" s="538"/>
      <c r="Q125" s="538"/>
      <c r="R125" s="538"/>
      <c r="S125" s="538"/>
      <c r="T125" s="538"/>
      <c r="U125" s="538"/>
      <c r="V125" s="538"/>
      <c r="W125" s="538"/>
      <c r="X125" s="538"/>
      <c r="Y125" s="538"/>
      <c r="Z125" s="538"/>
      <c r="AA125" s="538"/>
      <c r="AB125" s="538"/>
      <c r="AC125" s="538"/>
      <c r="AD125" s="538"/>
      <c r="AE125" s="538"/>
      <c r="AF125" s="538"/>
      <c r="AG125" s="538"/>
      <c r="AH125" s="538"/>
      <c r="AI125" s="538"/>
      <c r="AJ125" s="539"/>
    </row>
    <row r="126" spans="1:37" s="334" customFormat="1" ht="15" customHeight="1">
      <c r="A126" s="533"/>
      <c r="B126" s="534"/>
      <c r="C126" s="534"/>
      <c r="D126" s="535"/>
      <c r="E126" s="399" t="b">
        <v>0</v>
      </c>
      <c r="F126" s="540" t="s">
        <v>257</v>
      </c>
      <c r="G126" s="540"/>
      <c r="H126" s="540"/>
      <c r="I126" s="540"/>
      <c r="J126" s="540"/>
      <c r="K126" s="540"/>
      <c r="L126" s="540"/>
      <c r="M126" s="540"/>
      <c r="N126" s="540"/>
      <c r="O126" s="540"/>
      <c r="P126" s="540"/>
      <c r="Q126" s="540"/>
      <c r="R126" s="540"/>
      <c r="S126" s="540"/>
      <c r="T126" s="540"/>
      <c r="U126" s="540"/>
      <c r="V126" s="540"/>
      <c r="W126" s="540"/>
      <c r="X126" s="540"/>
      <c r="Y126" s="540"/>
      <c r="Z126" s="540"/>
      <c r="AA126" s="540"/>
      <c r="AB126" s="540"/>
      <c r="AC126" s="540"/>
      <c r="AD126" s="540"/>
      <c r="AE126" s="540"/>
      <c r="AF126" s="540"/>
      <c r="AG126" s="540"/>
      <c r="AH126" s="540"/>
      <c r="AI126" s="540"/>
      <c r="AJ126" s="541"/>
    </row>
    <row r="127" spans="1:37" s="334" customFormat="1" ht="30" customHeight="1">
      <c r="A127" s="527" t="s">
        <v>258</v>
      </c>
      <c r="B127" s="528"/>
      <c r="C127" s="528"/>
      <c r="D127" s="529"/>
      <c r="E127" s="398" t="b">
        <v>0</v>
      </c>
      <c r="F127" s="536" t="s">
        <v>259</v>
      </c>
      <c r="G127" s="536"/>
      <c r="H127" s="536"/>
      <c r="I127" s="536"/>
      <c r="J127" s="536"/>
      <c r="K127" s="536"/>
      <c r="L127" s="536"/>
      <c r="M127" s="536"/>
      <c r="N127" s="536"/>
      <c r="O127" s="536"/>
      <c r="P127" s="536"/>
      <c r="Q127" s="536"/>
      <c r="R127" s="536"/>
      <c r="S127" s="536"/>
      <c r="T127" s="536"/>
      <c r="U127" s="536"/>
      <c r="V127" s="536"/>
      <c r="W127" s="536"/>
      <c r="X127" s="536"/>
      <c r="Y127" s="536"/>
      <c r="Z127" s="536"/>
      <c r="AA127" s="536"/>
      <c r="AB127" s="536"/>
      <c r="AC127" s="536"/>
      <c r="AD127" s="536"/>
      <c r="AE127" s="536"/>
      <c r="AF127" s="536"/>
      <c r="AG127" s="536"/>
      <c r="AH127" s="536"/>
      <c r="AI127" s="536"/>
      <c r="AJ127" s="537"/>
      <c r="AK127" s="390"/>
    </row>
    <row r="128" spans="1:37" s="334" customFormat="1" ht="15" customHeight="1">
      <c r="A128" s="530"/>
      <c r="B128" s="531"/>
      <c r="C128" s="531"/>
      <c r="D128" s="532"/>
      <c r="E128" s="395" t="b">
        <v>0</v>
      </c>
      <c r="F128" s="538" t="s">
        <v>260</v>
      </c>
      <c r="G128" s="538"/>
      <c r="H128" s="538"/>
      <c r="I128" s="538"/>
      <c r="J128" s="538"/>
      <c r="K128" s="538"/>
      <c r="L128" s="538"/>
      <c r="M128" s="538"/>
      <c r="N128" s="538"/>
      <c r="O128" s="538"/>
      <c r="P128" s="538"/>
      <c r="Q128" s="538"/>
      <c r="R128" s="538"/>
      <c r="S128" s="538"/>
      <c r="T128" s="538"/>
      <c r="U128" s="538"/>
      <c r="V128" s="538"/>
      <c r="W128" s="538"/>
      <c r="X128" s="538"/>
      <c r="Y128" s="538"/>
      <c r="Z128" s="538"/>
      <c r="AA128" s="538"/>
      <c r="AB128" s="538"/>
      <c r="AC128" s="538"/>
      <c r="AD128" s="538"/>
      <c r="AE128" s="538"/>
      <c r="AF128" s="538"/>
      <c r="AG128" s="538"/>
      <c r="AH128" s="538"/>
      <c r="AI128" s="538"/>
      <c r="AJ128" s="539"/>
    </row>
    <row r="129" spans="1:49" s="334" customFormat="1" ht="15" customHeight="1">
      <c r="A129" s="530"/>
      <c r="B129" s="531"/>
      <c r="C129" s="531"/>
      <c r="D129" s="532"/>
      <c r="E129" s="395" t="b">
        <v>0</v>
      </c>
      <c r="F129" s="538" t="s">
        <v>261</v>
      </c>
      <c r="G129" s="538"/>
      <c r="H129" s="538"/>
      <c r="I129" s="538"/>
      <c r="J129" s="538"/>
      <c r="K129" s="538"/>
      <c r="L129" s="538"/>
      <c r="M129" s="538"/>
      <c r="N129" s="538"/>
      <c r="O129" s="538"/>
      <c r="P129" s="538"/>
      <c r="Q129" s="538"/>
      <c r="R129" s="538"/>
      <c r="S129" s="538"/>
      <c r="T129" s="538"/>
      <c r="U129" s="538"/>
      <c r="V129" s="538"/>
      <c r="W129" s="538"/>
      <c r="X129" s="538"/>
      <c r="Y129" s="538"/>
      <c r="Z129" s="538"/>
      <c r="AA129" s="538"/>
      <c r="AB129" s="538"/>
      <c r="AC129" s="538"/>
      <c r="AD129" s="538"/>
      <c r="AE129" s="538"/>
      <c r="AF129" s="538"/>
      <c r="AG129" s="538"/>
      <c r="AH129" s="538"/>
      <c r="AI129" s="538"/>
      <c r="AJ129" s="539"/>
    </row>
    <row r="130" spans="1:49" s="334" customFormat="1" ht="15" customHeight="1" thickBot="1">
      <c r="A130" s="792"/>
      <c r="B130" s="793"/>
      <c r="C130" s="793"/>
      <c r="D130" s="794"/>
      <c r="E130" s="400" t="b">
        <v>0</v>
      </c>
      <c r="F130" s="795" t="s">
        <v>262</v>
      </c>
      <c r="G130" s="795"/>
      <c r="H130" s="795"/>
      <c r="I130" s="795"/>
      <c r="J130" s="795"/>
      <c r="K130" s="795"/>
      <c r="L130" s="795"/>
      <c r="M130" s="795"/>
      <c r="N130" s="795"/>
      <c r="O130" s="795"/>
      <c r="P130" s="795"/>
      <c r="Q130" s="795"/>
      <c r="R130" s="795"/>
      <c r="S130" s="795"/>
      <c r="T130" s="795"/>
      <c r="U130" s="795"/>
      <c r="V130" s="795"/>
      <c r="W130" s="795"/>
      <c r="X130" s="795"/>
      <c r="Y130" s="795"/>
      <c r="Z130" s="795"/>
      <c r="AA130" s="795"/>
      <c r="AB130" s="795"/>
      <c r="AC130" s="795"/>
      <c r="AD130" s="795"/>
      <c r="AE130" s="795"/>
      <c r="AF130" s="795"/>
      <c r="AG130" s="795"/>
      <c r="AH130" s="795"/>
      <c r="AI130" s="795"/>
      <c r="AJ130" s="796"/>
      <c r="AK130"/>
    </row>
    <row r="131" spans="1:49" s="334" customFormat="1" ht="30" customHeight="1" thickBot="1">
      <c r="A131" s="787" t="s">
        <v>263</v>
      </c>
      <c r="B131" s="788"/>
      <c r="C131" s="788"/>
      <c r="D131" s="788"/>
      <c r="E131" s="788"/>
      <c r="F131" s="788"/>
      <c r="G131" s="788"/>
      <c r="H131" s="788"/>
      <c r="I131" s="788"/>
      <c r="J131" s="788"/>
      <c r="K131" s="788"/>
      <c r="L131" s="788"/>
      <c r="M131" s="788"/>
      <c r="N131" s="789"/>
      <c r="O131" s="790"/>
      <c r="P131" s="790"/>
      <c r="Q131" s="791" t="s">
        <v>102</v>
      </c>
      <c r="R131" s="791"/>
      <c r="S131" s="591"/>
      <c r="T131" s="592"/>
      <c r="U131" s="592"/>
      <c r="V131" s="592"/>
      <c r="W131" s="592"/>
      <c r="X131" s="592"/>
      <c r="Y131" s="592"/>
      <c r="Z131" s="592"/>
      <c r="AA131" s="592"/>
      <c r="AB131" s="592"/>
      <c r="AC131" s="592"/>
      <c r="AD131" s="592"/>
      <c r="AE131" s="592"/>
      <c r="AF131" s="592"/>
      <c r="AG131" s="592"/>
      <c r="AH131" s="592"/>
      <c r="AI131" s="592"/>
      <c r="AJ131" s="593"/>
      <c r="AK131"/>
    </row>
    <row r="132" spans="1:49" customFormat="1" ht="15" customHeight="1">
      <c r="A132" s="392"/>
      <c r="B132" s="392"/>
      <c r="C132" s="392"/>
      <c r="D132" s="392"/>
      <c r="E132" s="392"/>
      <c r="F132" s="392"/>
      <c r="G132" s="392"/>
      <c r="H132" s="392"/>
      <c r="I132" s="392"/>
      <c r="J132" s="392"/>
      <c r="K132" s="392"/>
      <c r="L132" s="392"/>
      <c r="M132" s="392"/>
      <c r="N132" s="392"/>
      <c r="O132" s="392"/>
      <c r="P132" s="392"/>
      <c r="Q132" s="392"/>
      <c r="R132" s="392"/>
      <c r="S132" s="392"/>
      <c r="T132" s="392"/>
      <c r="U132" s="392"/>
      <c r="V132" s="392"/>
      <c r="W132" s="392"/>
      <c r="X132" s="392"/>
      <c r="Y132" s="392"/>
      <c r="Z132" s="392"/>
      <c r="AA132" s="392"/>
      <c r="AB132" s="392"/>
      <c r="AC132" s="392"/>
      <c r="AD132" s="392"/>
      <c r="AE132" s="392"/>
      <c r="AF132" s="392"/>
      <c r="AG132" s="392"/>
      <c r="AH132" s="392"/>
      <c r="AI132" s="392"/>
      <c r="AJ132" s="392"/>
      <c r="AT132" s="331"/>
    </row>
    <row r="133" spans="1:49" s="37" customFormat="1" ht="22.5" customHeight="1">
      <c r="A133" s="212" t="s">
        <v>264</v>
      </c>
      <c r="B133" s="122"/>
      <c r="C133" s="43"/>
      <c r="D133" s="43"/>
      <c r="E133" s="43"/>
      <c r="F133" s="130"/>
      <c r="G133" s="130"/>
      <c r="H133" s="130"/>
      <c r="I133" s="130"/>
      <c r="J133" s="130"/>
      <c r="K133" s="130"/>
      <c r="L133" s="130"/>
      <c r="M133" s="130"/>
      <c r="N133" s="130"/>
      <c r="O133" s="130"/>
      <c r="P133" s="130"/>
      <c r="Q133" s="130"/>
      <c r="R133" s="130"/>
      <c r="S133" s="130"/>
      <c r="T133" s="130"/>
      <c r="U133" s="130"/>
      <c r="V133" s="130"/>
      <c r="W133" s="130"/>
      <c r="X133" s="130"/>
      <c r="Y133" s="130"/>
      <c r="Z133" s="130"/>
      <c r="AA133" s="130"/>
      <c r="AB133" s="130"/>
      <c r="AC133" s="130"/>
      <c r="AD133" s="130"/>
      <c r="AE133" s="130"/>
      <c r="AF133" s="130"/>
      <c r="AG133" s="130"/>
      <c r="AH133" s="130"/>
      <c r="AI133" s="130"/>
      <c r="AJ133" s="130"/>
      <c r="AK133" s="130"/>
      <c r="AL133" s="130"/>
      <c r="AM133" s="130"/>
      <c r="AW133" s="42"/>
    </row>
    <row r="134" spans="1:49" ht="42" customHeight="1">
      <c r="A134" s="784"/>
      <c r="B134" s="785"/>
      <c r="C134" s="785"/>
      <c r="D134" s="785"/>
      <c r="E134" s="785"/>
      <c r="F134" s="785"/>
      <c r="G134" s="785"/>
      <c r="H134" s="785"/>
      <c r="I134" s="785"/>
      <c r="J134" s="785"/>
      <c r="K134" s="785"/>
      <c r="L134" s="785"/>
      <c r="M134" s="785"/>
      <c r="N134" s="785"/>
      <c r="O134" s="785"/>
      <c r="P134" s="785"/>
      <c r="Q134" s="785"/>
      <c r="R134" s="785"/>
      <c r="S134" s="785"/>
      <c r="T134" s="785"/>
      <c r="U134" s="785"/>
      <c r="V134" s="785"/>
      <c r="W134" s="785"/>
      <c r="X134" s="785"/>
      <c r="Y134" s="785"/>
      <c r="Z134" s="785"/>
      <c r="AA134" s="785"/>
      <c r="AB134" s="785"/>
      <c r="AC134" s="785"/>
      <c r="AD134" s="785"/>
      <c r="AE134" s="785"/>
      <c r="AF134" s="785"/>
      <c r="AG134" s="785"/>
      <c r="AH134" s="785"/>
      <c r="AI134" s="785"/>
      <c r="AJ134" s="786"/>
      <c r="AK134" s="143"/>
      <c r="AL134" s="143"/>
      <c r="AM134" s="143"/>
      <c r="AW134" s="45"/>
    </row>
    <row r="135" spans="1:49" ht="11.25" customHeight="1">
      <c r="A135" s="143"/>
      <c r="B135" s="143"/>
      <c r="C135" s="143"/>
      <c r="D135" s="143"/>
      <c r="E135" s="143"/>
      <c r="F135" s="143"/>
      <c r="G135" s="143"/>
      <c r="H135" s="143"/>
      <c r="I135" s="143"/>
      <c r="J135" s="143"/>
      <c r="K135" s="143"/>
      <c r="L135" s="143"/>
      <c r="M135" s="143"/>
      <c r="N135" s="143"/>
      <c r="O135" s="143"/>
      <c r="P135" s="143"/>
      <c r="Q135" s="143"/>
      <c r="R135" s="143"/>
      <c r="S135" s="143"/>
      <c r="T135" s="143"/>
      <c r="U135" s="143"/>
      <c r="V135" s="143"/>
      <c r="W135" s="143"/>
      <c r="X135" s="143"/>
      <c r="Y135" s="143"/>
      <c r="Z135" s="143"/>
      <c r="AA135" s="143"/>
      <c r="AB135" s="143"/>
      <c r="AC135" s="143"/>
      <c r="AD135" s="143"/>
      <c r="AE135" s="143"/>
      <c r="AF135" s="143"/>
      <c r="AG135" s="143"/>
      <c r="AH135" s="143"/>
      <c r="AI135" s="143"/>
      <c r="AJ135" s="143"/>
      <c r="AK135" s="143"/>
      <c r="AL135" s="143"/>
      <c r="AM135" s="143"/>
      <c r="AW135" s="45"/>
    </row>
    <row r="136" spans="1:49" s="37" customFormat="1" ht="15" customHeight="1">
      <c r="A136" s="121" t="s">
        <v>18</v>
      </c>
      <c r="B136" s="782" t="s">
        <v>20</v>
      </c>
      <c r="C136" s="782"/>
      <c r="D136" s="782"/>
      <c r="E136" s="782"/>
      <c r="F136" s="782"/>
      <c r="G136" s="782"/>
      <c r="H136" s="782"/>
      <c r="I136" s="782"/>
      <c r="J136" s="782"/>
      <c r="K136" s="782"/>
      <c r="L136" s="782"/>
      <c r="M136" s="782"/>
      <c r="N136" s="782"/>
      <c r="O136" s="782"/>
      <c r="P136" s="782"/>
      <c r="Q136" s="782"/>
      <c r="R136" s="782"/>
      <c r="S136" s="782"/>
      <c r="T136" s="782"/>
      <c r="U136" s="782"/>
      <c r="V136" s="782"/>
      <c r="W136" s="782"/>
      <c r="X136" s="782"/>
      <c r="Y136" s="782"/>
      <c r="Z136" s="782"/>
      <c r="AA136" s="782"/>
      <c r="AB136" s="782"/>
      <c r="AC136" s="782"/>
      <c r="AD136" s="782"/>
      <c r="AE136" s="782"/>
      <c r="AF136" s="782"/>
      <c r="AG136" s="782"/>
      <c r="AH136" s="782"/>
      <c r="AI136" s="782"/>
      <c r="AJ136" s="782"/>
      <c r="AK136" s="140"/>
      <c r="AL136" s="140"/>
      <c r="AM136" s="140"/>
      <c r="AW136" s="42"/>
    </row>
    <row r="137" spans="1:49" ht="22.5" customHeight="1">
      <c r="A137" s="52" t="s">
        <v>18</v>
      </c>
      <c r="B137" s="783" t="s">
        <v>127</v>
      </c>
      <c r="C137" s="783"/>
      <c r="D137" s="783"/>
      <c r="E137" s="783"/>
      <c r="F137" s="783"/>
      <c r="G137" s="783"/>
      <c r="H137" s="783"/>
      <c r="I137" s="783"/>
      <c r="J137" s="783"/>
      <c r="K137" s="783"/>
      <c r="L137" s="783"/>
      <c r="M137" s="783"/>
      <c r="N137" s="783"/>
      <c r="O137" s="783"/>
      <c r="P137" s="783"/>
      <c r="Q137" s="783"/>
      <c r="R137" s="783"/>
      <c r="S137" s="783"/>
      <c r="T137" s="783"/>
      <c r="U137" s="783"/>
      <c r="V137" s="783"/>
      <c r="W137" s="783"/>
      <c r="X137" s="783"/>
      <c r="Y137" s="783"/>
      <c r="Z137" s="783"/>
      <c r="AA137" s="783"/>
      <c r="AB137" s="783"/>
      <c r="AC137" s="783"/>
      <c r="AD137" s="783"/>
      <c r="AE137" s="783"/>
      <c r="AF137" s="783"/>
      <c r="AG137" s="783"/>
      <c r="AH137" s="783"/>
      <c r="AI137" s="783"/>
      <c r="AJ137" s="783"/>
      <c r="AK137" s="141"/>
      <c r="AL137" s="141"/>
      <c r="AM137" s="141"/>
      <c r="AW137" s="45"/>
    </row>
    <row r="138" spans="1:49" ht="10" customHeight="1" thickBot="1">
      <c r="A138" s="53"/>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c r="AF138" s="54"/>
      <c r="AG138" s="54"/>
      <c r="AH138" s="54"/>
      <c r="AI138" s="54"/>
      <c r="AJ138" s="54"/>
      <c r="AK138" s="54"/>
      <c r="AL138" s="54"/>
      <c r="AM138" s="54"/>
      <c r="AW138" s="45"/>
    </row>
    <row r="139" spans="1:49" ht="7.5" customHeight="1">
      <c r="A139" s="55"/>
      <c r="B139" s="56"/>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7"/>
      <c r="AI139" s="57"/>
      <c r="AJ139" s="58"/>
      <c r="AK139" s="34"/>
      <c r="AL139" s="34"/>
      <c r="AM139" s="34"/>
      <c r="AW139" s="45"/>
    </row>
    <row r="140" spans="1:49" ht="25.5" customHeight="1">
      <c r="A140" s="59" t="s">
        <v>54</v>
      </c>
      <c r="B140" s="778" t="s">
        <v>55</v>
      </c>
      <c r="C140" s="778"/>
      <c r="D140" s="778"/>
      <c r="E140" s="778"/>
      <c r="F140" s="778"/>
      <c r="G140" s="778"/>
      <c r="H140" s="778"/>
      <c r="I140" s="778"/>
      <c r="J140" s="778"/>
      <c r="K140" s="778"/>
      <c r="L140" s="778"/>
      <c r="M140" s="778"/>
      <c r="N140" s="778"/>
      <c r="O140" s="778"/>
      <c r="P140" s="778"/>
      <c r="Q140" s="778"/>
      <c r="R140" s="778"/>
      <c r="S140" s="778"/>
      <c r="T140" s="778"/>
      <c r="U140" s="778"/>
      <c r="V140" s="778"/>
      <c r="W140" s="778"/>
      <c r="X140" s="778"/>
      <c r="Y140" s="778"/>
      <c r="Z140" s="778"/>
      <c r="AA140" s="778"/>
      <c r="AB140" s="778"/>
      <c r="AC140" s="778"/>
      <c r="AD140" s="778"/>
      <c r="AE140" s="778"/>
      <c r="AF140" s="778"/>
      <c r="AG140" s="778"/>
      <c r="AH140" s="778"/>
      <c r="AI140" s="778"/>
      <c r="AJ140" s="60"/>
      <c r="AK140" s="62"/>
      <c r="AL140" s="62"/>
      <c r="AM140" s="62"/>
    </row>
    <row r="141" spans="1:49" ht="7.5" customHeight="1">
      <c r="A141" s="59"/>
      <c r="B141" s="61"/>
      <c r="C141" s="62"/>
      <c r="D141" s="62"/>
      <c r="E141" s="62"/>
      <c r="F141" s="62"/>
      <c r="G141" s="62"/>
      <c r="H141" s="62"/>
      <c r="I141" s="62"/>
      <c r="J141" s="62"/>
      <c r="K141" s="62"/>
      <c r="L141" s="62"/>
      <c r="M141" s="62"/>
      <c r="N141" s="62"/>
      <c r="O141" s="62"/>
      <c r="P141" s="62"/>
      <c r="Q141" s="62"/>
      <c r="R141" s="62"/>
      <c r="S141" s="62"/>
      <c r="T141" s="62"/>
      <c r="U141" s="62"/>
      <c r="V141" s="62"/>
      <c r="W141" s="62"/>
      <c r="X141" s="62"/>
      <c r="Y141" s="62"/>
      <c r="Z141" s="62"/>
      <c r="AA141" s="62"/>
      <c r="AB141" s="62"/>
      <c r="AC141" s="62"/>
      <c r="AD141" s="62"/>
      <c r="AE141" s="62"/>
      <c r="AF141" s="62"/>
      <c r="AG141" s="62"/>
      <c r="AH141" s="62"/>
      <c r="AI141" s="62"/>
      <c r="AJ141" s="60"/>
      <c r="AK141" s="62"/>
      <c r="AL141" s="62"/>
      <c r="AM141" s="62"/>
    </row>
    <row r="142" spans="1:49" s="67" customFormat="1" ht="19.5" customHeight="1">
      <c r="A142" s="63"/>
      <c r="B142" s="64" t="s">
        <v>12</v>
      </c>
      <c r="C142" s="64"/>
      <c r="D142" s="851"/>
      <c r="E142" s="852"/>
      <c r="F142" s="64" t="s">
        <v>2</v>
      </c>
      <c r="G142" s="851"/>
      <c r="H142" s="852"/>
      <c r="I142" s="64" t="s">
        <v>3</v>
      </c>
      <c r="J142" s="851"/>
      <c r="K142" s="852"/>
      <c r="L142" s="64" t="s">
        <v>6</v>
      </c>
      <c r="N142" s="854" t="s">
        <v>25</v>
      </c>
      <c r="O142" s="852"/>
      <c r="P142" s="852"/>
      <c r="Q142" s="855" t="str">
        <f>IF(基本情報入力シート!M37="","",基本情報入力シート!M37)</f>
        <v/>
      </c>
      <c r="R142" s="856"/>
      <c r="S142" s="856"/>
      <c r="T142" s="856"/>
      <c r="U142" s="856"/>
      <c r="V142" s="856"/>
      <c r="W142" s="856"/>
      <c r="X142" s="856"/>
      <c r="Y142" s="856"/>
      <c r="Z142" s="856"/>
      <c r="AA142" s="856"/>
      <c r="AB142" s="856"/>
      <c r="AC142" s="856"/>
      <c r="AD142" s="856"/>
      <c r="AE142" s="856"/>
      <c r="AF142" s="856"/>
      <c r="AG142" s="856"/>
      <c r="AH142" s="856"/>
      <c r="AI142" s="856"/>
      <c r="AJ142" s="857"/>
      <c r="AK142" s="65"/>
      <c r="AL142" s="65"/>
      <c r="AM142" s="65"/>
    </row>
    <row r="143" spans="1:49" s="67" customFormat="1" ht="21.75" customHeight="1">
      <c r="A143" s="63"/>
      <c r="B143" s="65"/>
      <c r="C143" s="64"/>
      <c r="D143" s="64"/>
      <c r="E143" s="64"/>
      <c r="F143" s="64"/>
      <c r="G143" s="64"/>
      <c r="H143" s="64"/>
      <c r="I143" s="64"/>
      <c r="J143" s="64"/>
      <c r="K143" s="64"/>
      <c r="L143" s="64"/>
      <c r="M143" s="64"/>
      <c r="N143" s="854" t="s">
        <v>178</v>
      </c>
      <c r="O143" s="852"/>
      <c r="P143" s="852"/>
      <c r="Q143" s="858" t="s">
        <v>179</v>
      </c>
      <c r="R143" s="852"/>
      <c r="S143" s="300"/>
      <c r="T143" s="300"/>
      <c r="U143" s="300"/>
      <c r="V143" s="300"/>
      <c r="W143" s="300"/>
      <c r="X143" s="859" t="s">
        <v>34</v>
      </c>
      <c r="Y143" s="860"/>
      <c r="Z143" s="300"/>
      <c r="AA143" s="300"/>
      <c r="AB143" s="300"/>
      <c r="AC143" s="300"/>
      <c r="AD143" s="300"/>
      <c r="AE143" s="300"/>
      <c r="AF143" s="300"/>
      <c r="AG143" s="318"/>
      <c r="AH143" s="318"/>
      <c r="AI143" s="68"/>
      <c r="AJ143" s="66"/>
      <c r="AK143" s="65"/>
      <c r="AL143" s="65"/>
      <c r="AM143" s="65"/>
    </row>
    <row r="144" spans="1:49" ht="10.5" customHeight="1" thickBot="1">
      <c r="A144" s="46"/>
      <c r="B144" s="69"/>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8"/>
      <c r="AK144" s="35"/>
      <c r="AL144" s="35"/>
      <c r="AM144" s="35"/>
    </row>
    <row r="145" spans="1:39" ht="14">
      <c r="A145" s="401" t="s">
        <v>265</v>
      </c>
      <c r="B145" s="402"/>
      <c r="C145" s="334"/>
      <c r="D145" s="334"/>
      <c r="E145" s="403" t="s">
        <v>266</v>
      </c>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row>
    <row r="146" spans="1:39">
      <c r="A146" s="374" t="s">
        <v>267</v>
      </c>
      <c r="B146" s="402"/>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row>
    <row r="147" spans="1:39">
      <c r="A147" s="404" t="s">
        <v>268</v>
      </c>
      <c r="B147" s="405"/>
      <c r="C147" s="127"/>
      <c r="D147" s="127"/>
      <c r="E147" s="127"/>
      <c r="F147" s="127"/>
      <c r="G147" s="127"/>
      <c r="H147" s="127"/>
      <c r="I147" s="127"/>
      <c r="J147" s="127"/>
      <c r="K147" s="127"/>
      <c r="L147" s="127"/>
      <c r="M147" s="127"/>
      <c r="N147" s="127"/>
      <c r="O147" s="127"/>
      <c r="P147" s="127"/>
      <c r="Q147" s="127"/>
      <c r="R147" s="127"/>
      <c r="S147" s="127"/>
      <c r="T147" s="127"/>
      <c r="U147" s="127"/>
      <c r="V147" s="127"/>
      <c r="W147" s="127"/>
      <c r="X147" s="127"/>
      <c r="Y147" s="127"/>
      <c r="Z147" s="127"/>
      <c r="AA147" s="127"/>
      <c r="AB147" s="127"/>
      <c r="AC147" s="127"/>
      <c r="AD147" s="127"/>
      <c r="AE147" s="127"/>
      <c r="AF147" s="127"/>
      <c r="AG147" s="127"/>
      <c r="AH147" s="127"/>
      <c r="AI147" s="127"/>
      <c r="AJ147" s="127"/>
      <c r="AK147"/>
      <c r="AL147" s="127"/>
      <c r="AM147" s="127"/>
    </row>
    <row r="148" spans="1:39" customFormat="1">
      <c r="A148" s="840" t="s">
        <v>269</v>
      </c>
      <c r="B148" s="840"/>
      <c r="C148" s="840"/>
      <c r="D148" s="840"/>
      <c r="E148" s="840"/>
      <c r="F148" s="840"/>
      <c r="G148" s="840"/>
      <c r="H148" s="840"/>
      <c r="I148" s="840"/>
      <c r="J148" s="840"/>
      <c r="K148" s="840"/>
      <c r="L148" s="840"/>
      <c r="M148" s="840"/>
      <c r="N148" s="840"/>
      <c r="O148" s="840"/>
      <c r="P148" s="840"/>
      <c r="Q148" s="840"/>
      <c r="R148" s="840"/>
      <c r="S148" s="840"/>
      <c r="T148" s="840"/>
      <c r="U148" s="840"/>
      <c r="V148" s="840"/>
      <c r="W148" s="840"/>
      <c r="X148" s="840"/>
      <c r="Y148" s="840"/>
      <c r="Z148" s="840"/>
      <c r="AA148" s="840"/>
      <c r="AB148" s="840"/>
      <c r="AC148" s="840"/>
      <c r="AD148" s="840"/>
      <c r="AE148" s="840"/>
      <c r="AF148" s="840"/>
      <c r="AG148" s="840"/>
      <c r="AH148" s="840"/>
      <c r="AI148" s="840"/>
      <c r="AJ148" s="840"/>
    </row>
    <row r="149" spans="1:39" customFormat="1">
      <c r="A149" s="841" t="s">
        <v>270</v>
      </c>
      <c r="B149" s="849" t="s">
        <v>271</v>
      </c>
      <c r="C149" s="843"/>
      <c r="D149" s="843"/>
      <c r="E149" s="843"/>
      <c r="F149" s="843"/>
      <c r="G149" s="843"/>
      <c r="H149" s="843"/>
      <c r="I149" s="843"/>
      <c r="J149" s="843"/>
      <c r="K149" s="843"/>
      <c r="L149" s="843"/>
      <c r="M149" s="843"/>
      <c r="N149" s="843"/>
      <c r="O149" s="843"/>
      <c r="P149" s="843"/>
      <c r="Q149" s="843"/>
      <c r="R149" s="843"/>
      <c r="S149" s="843"/>
      <c r="T149" s="843"/>
      <c r="U149" s="843"/>
      <c r="V149" s="843"/>
      <c r="W149" s="843"/>
      <c r="X149" s="843"/>
      <c r="Y149" s="843"/>
      <c r="Z149" s="843"/>
      <c r="AA149" s="843"/>
      <c r="AB149" s="843"/>
      <c r="AC149" s="843"/>
      <c r="AD149" s="843"/>
      <c r="AE149" s="843"/>
      <c r="AF149" s="843"/>
      <c r="AG149" s="843"/>
      <c r="AH149" s="843"/>
      <c r="AI149" s="844"/>
      <c r="AJ149" s="406" t="str">
        <f>V34</f>
        <v/>
      </c>
    </row>
    <row r="150" spans="1:39" customFormat="1">
      <c r="A150" s="842"/>
      <c r="B150" s="850" t="s">
        <v>272</v>
      </c>
      <c r="C150" s="845"/>
      <c r="D150" s="845"/>
      <c r="E150" s="845"/>
      <c r="F150" s="845"/>
      <c r="G150" s="845"/>
      <c r="H150" s="845"/>
      <c r="I150" s="845"/>
      <c r="J150" s="845"/>
      <c r="K150" s="845"/>
      <c r="L150" s="845"/>
      <c r="M150" s="845"/>
      <c r="N150" s="845"/>
      <c r="O150" s="845"/>
      <c r="P150" s="845"/>
      <c r="Q150" s="845"/>
      <c r="R150" s="845"/>
      <c r="S150" s="845"/>
      <c r="T150" s="845"/>
      <c r="U150" s="845"/>
      <c r="V150" s="845"/>
      <c r="W150" s="845"/>
      <c r="X150" s="845"/>
      <c r="Y150" s="845"/>
      <c r="Z150" s="845"/>
      <c r="AA150" s="845"/>
      <c r="AB150" s="845"/>
      <c r="AC150" s="845"/>
      <c r="AD150" s="845"/>
      <c r="AE150" s="845"/>
      <c r="AF150" s="845"/>
      <c r="AG150" s="845"/>
      <c r="AH150" s="845"/>
      <c r="AI150" s="846"/>
      <c r="AJ150" s="406" t="str">
        <f>AC34</f>
        <v>○</v>
      </c>
    </row>
    <row r="151" spans="1:39" customFormat="1">
      <c r="A151" s="842"/>
      <c r="B151" s="850" t="s">
        <v>273</v>
      </c>
      <c r="C151" s="845"/>
      <c r="D151" s="845"/>
      <c r="E151" s="845"/>
      <c r="F151" s="845"/>
      <c r="G151" s="845"/>
      <c r="H151" s="845"/>
      <c r="I151" s="845"/>
      <c r="J151" s="845"/>
      <c r="K151" s="845"/>
      <c r="L151" s="845"/>
      <c r="M151" s="845"/>
      <c r="N151" s="845"/>
      <c r="O151" s="845"/>
      <c r="P151" s="845"/>
      <c r="Q151" s="845"/>
      <c r="R151" s="845"/>
      <c r="S151" s="845"/>
      <c r="T151" s="845"/>
      <c r="U151" s="845"/>
      <c r="V151" s="845"/>
      <c r="W151" s="845"/>
      <c r="X151" s="845"/>
      <c r="Y151" s="845"/>
      <c r="Z151" s="845"/>
      <c r="AA151" s="845"/>
      <c r="AB151" s="845"/>
      <c r="AC151" s="845"/>
      <c r="AD151" s="845"/>
      <c r="AE151" s="845"/>
      <c r="AF151" s="845"/>
      <c r="AG151" s="845"/>
      <c r="AH151" s="845"/>
      <c r="AI151" s="846"/>
      <c r="AJ151" s="406" t="str">
        <f>AJ34</f>
        <v>○</v>
      </c>
    </row>
    <row r="152" spans="1:39" customFormat="1">
      <c r="A152" s="407" t="s">
        <v>274</v>
      </c>
      <c r="B152" s="837" t="s">
        <v>275</v>
      </c>
      <c r="C152" s="838"/>
      <c r="D152" s="838"/>
      <c r="E152" s="838"/>
      <c r="F152" s="838"/>
      <c r="G152" s="838"/>
      <c r="H152" s="838"/>
      <c r="I152" s="838"/>
      <c r="J152" s="838"/>
      <c r="K152" s="838"/>
      <c r="L152" s="838"/>
      <c r="M152" s="838"/>
      <c r="N152" s="838"/>
      <c r="O152" s="838"/>
      <c r="P152" s="838"/>
      <c r="Q152" s="838"/>
      <c r="R152" s="838"/>
      <c r="S152" s="838"/>
      <c r="T152" s="838"/>
      <c r="U152" s="838"/>
      <c r="V152" s="838"/>
      <c r="W152" s="838"/>
      <c r="X152" s="838"/>
      <c r="Y152" s="838"/>
      <c r="Z152" s="838"/>
      <c r="AA152" s="838"/>
      <c r="AB152" s="838"/>
      <c r="AC152" s="838"/>
      <c r="AD152" s="838"/>
      <c r="AE152" s="838"/>
      <c r="AF152" s="838"/>
      <c r="AG152" s="838"/>
      <c r="AH152" s="838"/>
      <c r="AI152" s="839"/>
      <c r="AJ152" s="406" t="str">
        <f>X39</f>
        <v>○</v>
      </c>
    </row>
    <row r="153" spans="1:39" customFormat="1"/>
    <row r="154" spans="1:39" customFormat="1">
      <c r="A154" s="840" t="s">
        <v>201</v>
      </c>
      <c r="B154" s="840"/>
      <c r="C154" s="840"/>
      <c r="D154" s="840"/>
      <c r="E154" s="840"/>
      <c r="F154" s="840"/>
      <c r="G154" s="840"/>
      <c r="H154" s="840"/>
      <c r="I154" s="840"/>
      <c r="J154" s="840"/>
      <c r="K154" s="840"/>
      <c r="L154" s="840"/>
      <c r="M154" s="840"/>
      <c r="N154" s="840"/>
      <c r="O154" s="840"/>
      <c r="P154" s="840"/>
      <c r="Q154" s="840"/>
      <c r="R154" s="840"/>
      <c r="S154" s="840"/>
      <c r="T154" s="840"/>
      <c r="U154" s="840"/>
      <c r="V154" s="840"/>
      <c r="W154" s="840"/>
      <c r="X154" s="840"/>
      <c r="Y154" s="840"/>
      <c r="Z154" s="840"/>
      <c r="AA154" s="840"/>
      <c r="AB154" s="840"/>
      <c r="AC154" s="840"/>
      <c r="AD154" s="840"/>
      <c r="AE154" s="840"/>
      <c r="AF154" s="840"/>
      <c r="AG154" s="840"/>
      <c r="AH154" s="840"/>
      <c r="AI154" s="840"/>
      <c r="AJ154" s="840"/>
    </row>
    <row r="155" spans="1:39" customFormat="1">
      <c r="A155" s="841" t="s">
        <v>276</v>
      </c>
      <c r="B155" s="843" t="s">
        <v>277</v>
      </c>
      <c r="C155" s="843"/>
      <c r="D155" s="843"/>
      <c r="E155" s="843"/>
      <c r="F155" s="843"/>
      <c r="G155" s="843"/>
      <c r="H155" s="843"/>
      <c r="I155" s="843"/>
      <c r="J155" s="843"/>
      <c r="K155" s="843"/>
      <c r="L155" s="843"/>
      <c r="M155" s="843"/>
      <c r="N155" s="843"/>
      <c r="O155" s="843"/>
      <c r="P155" s="843"/>
      <c r="Q155" s="843"/>
      <c r="R155" s="843"/>
      <c r="S155" s="843"/>
      <c r="T155" s="843"/>
      <c r="U155" s="843"/>
      <c r="V155" s="843"/>
      <c r="W155" s="843"/>
      <c r="X155" s="843"/>
      <c r="Y155" s="843"/>
      <c r="Z155" s="843"/>
      <c r="AA155" s="843"/>
      <c r="AB155" s="843"/>
      <c r="AC155" s="843"/>
      <c r="AD155" s="843"/>
      <c r="AE155" s="843"/>
      <c r="AF155" s="843"/>
      <c r="AG155" s="843"/>
      <c r="AH155" s="843"/>
      <c r="AI155" s="844"/>
      <c r="AJ155" s="406" t="str">
        <f>AJ78</f>
        <v/>
      </c>
    </row>
    <row r="156" spans="1:39" customFormat="1">
      <c r="A156" s="842"/>
      <c r="B156" s="845" t="s">
        <v>278</v>
      </c>
      <c r="C156" s="845"/>
      <c r="D156" s="845"/>
      <c r="E156" s="845"/>
      <c r="F156" s="845"/>
      <c r="G156" s="845"/>
      <c r="H156" s="845"/>
      <c r="I156" s="845"/>
      <c r="J156" s="845"/>
      <c r="K156" s="845"/>
      <c r="L156" s="845"/>
      <c r="M156" s="845"/>
      <c r="N156" s="845"/>
      <c r="O156" s="845"/>
      <c r="P156" s="845"/>
      <c r="Q156" s="845"/>
      <c r="R156" s="845"/>
      <c r="S156" s="845"/>
      <c r="T156" s="845"/>
      <c r="U156" s="845"/>
      <c r="V156" s="845"/>
      <c r="W156" s="845"/>
      <c r="X156" s="845"/>
      <c r="Y156" s="845"/>
      <c r="Z156" s="845"/>
      <c r="AA156" s="845"/>
      <c r="AB156" s="845"/>
      <c r="AC156" s="845"/>
      <c r="AD156" s="845"/>
      <c r="AE156" s="845"/>
      <c r="AF156" s="845"/>
      <c r="AG156" s="845"/>
      <c r="AH156" s="845"/>
      <c r="AI156" s="846"/>
      <c r="AJ156" s="406" t="str">
        <f>AJ79</f>
        <v/>
      </c>
    </row>
    <row r="157" spans="1:39" customFormat="1" ht="13.5" customHeight="1">
      <c r="A157" s="842"/>
      <c r="B157" s="845" t="s">
        <v>279</v>
      </c>
      <c r="C157" s="845"/>
      <c r="D157" s="845"/>
      <c r="E157" s="845"/>
      <c r="F157" s="845"/>
      <c r="G157" s="845"/>
      <c r="H157" s="845"/>
      <c r="I157" s="845"/>
      <c r="J157" s="845"/>
      <c r="K157" s="845"/>
      <c r="L157" s="845"/>
      <c r="M157" s="845"/>
      <c r="N157" s="845"/>
      <c r="O157" s="845"/>
      <c r="P157" s="845"/>
      <c r="Q157" s="845"/>
      <c r="R157" s="845"/>
      <c r="S157" s="845"/>
      <c r="T157" s="845"/>
      <c r="U157" s="845"/>
      <c r="V157" s="845"/>
      <c r="W157" s="845"/>
      <c r="X157" s="845"/>
      <c r="Y157" s="845"/>
      <c r="Z157" s="845"/>
      <c r="AA157" s="845"/>
      <c r="AB157" s="845"/>
      <c r="AC157" s="845"/>
      <c r="AD157" s="845"/>
      <c r="AE157" s="845"/>
      <c r="AF157" s="845"/>
      <c r="AG157" s="845"/>
      <c r="AH157" s="845"/>
      <c r="AI157" s="846"/>
      <c r="AJ157" s="406" t="str">
        <f>AJ74</f>
        <v>×</v>
      </c>
    </row>
    <row r="158" spans="1:39" customFormat="1" ht="13.5" customHeight="1">
      <c r="A158" s="842"/>
      <c r="B158" s="845" t="s">
        <v>280</v>
      </c>
      <c r="C158" s="845"/>
      <c r="D158" s="845"/>
      <c r="E158" s="845"/>
      <c r="F158" s="845"/>
      <c r="G158" s="845"/>
      <c r="H158" s="845"/>
      <c r="I158" s="845"/>
      <c r="J158" s="845"/>
      <c r="K158" s="845"/>
      <c r="L158" s="845"/>
      <c r="M158" s="845"/>
      <c r="N158" s="845"/>
      <c r="O158" s="845"/>
      <c r="P158" s="845"/>
      <c r="Q158" s="845"/>
      <c r="R158" s="845"/>
      <c r="S158" s="845"/>
      <c r="T158" s="845"/>
      <c r="U158" s="845"/>
      <c r="V158" s="845"/>
      <c r="W158" s="845"/>
      <c r="X158" s="845"/>
      <c r="Y158" s="845"/>
      <c r="Z158" s="845"/>
      <c r="AA158" s="845"/>
      <c r="AB158" s="845"/>
      <c r="AC158" s="845"/>
      <c r="AD158" s="845"/>
      <c r="AE158" s="845"/>
      <c r="AF158" s="845"/>
      <c r="AG158" s="845"/>
      <c r="AH158" s="845"/>
      <c r="AI158" s="846"/>
      <c r="AJ158" s="406" t="str">
        <f>AF82</f>
        <v/>
      </c>
    </row>
    <row r="159" spans="1:39" customFormat="1" ht="27" customHeight="1">
      <c r="A159" s="842"/>
      <c r="B159" s="847" t="s">
        <v>281</v>
      </c>
      <c r="C159" s="847"/>
      <c r="D159" s="847"/>
      <c r="E159" s="847"/>
      <c r="F159" s="847"/>
      <c r="G159" s="847"/>
      <c r="H159" s="847"/>
      <c r="I159" s="847"/>
      <c r="J159" s="847"/>
      <c r="K159" s="847"/>
      <c r="L159" s="847"/>
      <c r="M159" s="847"/>
      <c r="N159" s="847"/>
      <c r="O159" s="847"/>
      <c r="P159" s="847"/>
      <c r="Q159" s="847"/>
      <c r="R159" s="847"/>
      <c r="S159" s="847"/>
      <c r="T159" s="847"/>
      <c r="U159" s="847"/>
      <c r="V159" s="847"/>
      <c r="W159" s="847"/>
      <c r="X159" s="847"/>
      <c r="Y159" s="847"/>
      <c r="Z159" s="847"/>
      <c r="AA159" s="847"/>
      <c r="AB159" s="847"/>
      <c r="AC159" s="847"/>
      <c r="AD159" s="847"/>
      <c r="AE159" s="847"/>
      <c r="AF159" s="847"/>
      <c r="AG159" s="847"/>
      <c r="AH159" s="847"/>
      <c r="AI159" s="848"/>
      <c r="AJ159" s="406" t="str">
        <f>AF83</f>
        <v>○</v>
      </c>
    </row>
    <row r="160" spans="1:39" customFormat="1" ht="16.5" customHeight="1">
      <c r="A160" s="842"/>
      <c r="B160" s="845" t="s">
        <v>282</v>
      </c>
      <c r="C160" s="845"/>
      <c r="D160" s="845"/>
      <c r="E160" s="845"/>
      <c r="F160" s="845"/>
      <c r="G160" s="845"/>
      <c r="H160" s="845"/>
      <c r="I160" s="845"/>
      <c r="J160" s="845"/>
      <c r="K160" s="845"/>
      <c r="L160" s="845"/>
      <c r="M160" s="845"/>
      <c r="N160" s="845"/>
      <c r="O160" s="845"/>
      <c r="P160" s="845"/>
      <c r="Q160" s="845"/>
      <c r="R160" s="845"/>
      <c r="S160" s="845"/>
      <c r="T160" s="845"/>
      <c r="U160" s="845"/>
      <c r="V160" s="845"/>
      <c r="W160" s="845"/>
      <c r="X160" s="845"/>
      <c r="Y160" s="845"/>
      <c r="Z160" s="845"/>
      <c r="AA160" s="845"/>
      <c r="AB160" s="845"/>
      <c r="AC160" s="845"/>
      <c r="AD160" s="845"/>
      <c r="AE160" s="845"/>
      <c r="AF160" s="845"/>
      <c r="AG160" s="845"/>
      <c r="AH160" s="845"/>
      <c r="AI160" s="846"/>
      <c r="AJ160" s="406" t="str">
        <f>AJ90</f>
        <v>×</v>
      </c>
    </row>
    <row r="161" spans="1:39" customFormat="1" ht="23.25" customHeight="1">
      <c r="A161" s="853" t="s">
        <v>270</v>
      </c>
      <c r="B161" s="847" t="s">
        <v>283</v>
      </c>
      <c r="C161" s="847"/>
      <c r="D161" s="847"/>
      <c r="E161" s="847"/>
      <c r="F161" s="847"/>
      <c r="G161" s="847"/>
      <c r="H161" s="847"/>
      <c r="I161" s="847"/>
      <c r="J161" s="847"/>
      <c r="K161" s="847"/>
      <c r="L161" s="847"/>
      <c r="M161" s="847"/>
      <c r="N161" s="847"/>
      <c r="O161" s="847"/>
      <c r="P161" s="847"/>
      <c r="Q161" s="847"/>
      <c r="R161" s="847"/>
      <c r="S161" s="847"/>
      <c r="T161" s="847"/>
      <c r="U161" s="847"/>
      <c r="V161" s="847"/>
      <c r="W161" s="847"/>
      <c r="X161" s="847"/>
      <c r="Y161" s="847"/>
      <c r="Z161" s="847"/>
      <c r="AA161" s="847"/>
      <c r="AB161" s="847"/>
      <c r="AC161" s="847"/>
      <c r="AD161" s="847"/>
      <c r="AE161" s="847"/>
      <c r="AF161" s="847"/>
      <c r="AG161" s="847"/>
      <c r="AH161" s="847"/>
      <c r="AI161" s="848"/>
      <c r="AJ161" s="406" t="str">
        <f>AF95</f>
        <v/>
      </c>
    </row>
    <row r="162" spans="1:39" customFormat="1" ht="25.5" customHeight="1">
      <c r="A162" s="842"/>
      <c r="B162" s="847" t="s">
        <v>284</v>
      </c>
      <c r="C162" s="847"/>
      <c r="D162" s="847"/>
      <c r="E162" s="847"/>
      <c r="F162" s="847"/>
      <c r="G162" s="847"/>
      <c r="H162" s="847"/>
      <c r="I162" s="847"/>
      <c r="J162" s="847"/>
      <c r="K162" s="847"/>
      <c r="L162" s="847"/>
      <c r="M162" s="847"/>
      <c r="N162" s="847"/>
      <c r="O162" s="847"/>
      <c r="P162" s="847"/>
      <c r="Q162" s="847"/>
      <c r="R162" s="847"/>
      <c r="S162" s="847"/>
      <c r="T162" s="847"/>
      <c r="U162" s="847"/>
      <c r="V162" s="847"/>
      <c r="W162" s="847"/>
      <c r="X162" s="847"/>
      <c r="Y162" s="847"/>
      <c r="Z162" s="847"/>
      <c r="AA162" s="847"/>
      <c r="AB162" s="847"/>
      <c r="AC162" s="847"/>
      <c r="AD162" s="847"/>
      <c r="AE162" s="847"/>
      <c r="AF162" s="847"/>
      <c r="AG162" s="847"/>
      <c r="AH162" s="847"/>
      <c r="AI162" s="848"/>
      <c r="AJ162" s="406" t="str">
        <f>AF97</f>
        <v/>
      </c>
    </row>
    <row r="163" spans="1:39" customFormat="1" ht="25.5" customHeight="1">
      <c r="A163" s="407" t="s">
        <v>274</v>
      </c>
      <c r="B163" s="835" t="s">
        <v>285</v>
      </c>
      <c r="C163" s="835"/>
      <c r="D163" s="835"/>
      <c r="E163" s="835"/>
      <c r="F163" s="835"/>
      <c r="G163" s="835"/>
      <c r="H163" s="835"/>
      <c r="I163" s="835"/>
      <c r="J163" s="835"/>
      <c r="K163" s="835"/>
      <c r="L163" s="835"/>
      <c r="M163" s="835"/>
      <c r="N163" s="835"/>
      <c r="O163" s="835"/>
      <c r="P163" s="835"/>
      <c r="Q163" s="835"/>
      <c r="R163" s="835"/>
      <c r="S163" s="835"/>
      <c r="T163" s="835"/>
      <c r="U163" s="835"/>
      <c r="V163" s="835"/>
      <c r="W163" s="835"/>
      <c r="X163" s="835"/>
      <c r="Y163" s="835"/>
      <c r="Z163" s="835"/>
      <c r="AA163" s="835"/>
      <c r="AB163" s="835"/>
      <c r="AC163" s="835"/>
      <c r="AD163" s="835"/>
      <c r="AE163" s="835"/>
      <c r="AF163" s="835"/>
      <c r="AG163" s="835"/>
      <c r="AH163" s="835"/>
      <c r="AI163" s="836"/>
      <c r="AJ163" s="406" t="str">
        <f>AJ105</f>
        <v>×</v>
      </c>
    </row>
    <row r="164" spans="1:39">
      <c r="A164" s="71"/>
      <c r="B164" s="71"/>
      <c r="C164" s="71"/>
      <c r="D164" s="71"/>
      <c r="E164" s="71"/>
      <c r="F164" s="71"/>
      <c r="G164" s="71"/>
      <c r="H164" s="71"/>
      <c r="I164" s="71"/>
      <c r="J164" s="71"/>
      <c r="K164" s="71"/>
      <c r="L164" s="71"/>
      <c r="M164" s="71"/>
      <c r="N164" s="71"/>
      <c r="O164" s="71"/>
      <c r="P164" s="71"/>
      <c r="Q164" s="71"/>
      <c r="R164" s="71"/>
      <c r="S164" s="71"/>
      <c r="T164" s="71"/>
      <c r="U164" s="71"/>
      <c r="V164" s="71"/>
      <c r="W164" s="71"/>
      <c r="X164" s="71"/>
      <c r="Y164" s="71"/>
      <c r="Z164" s="71"/>
      <c r="AA164" s="71"/>
      <c r="AB164" s="71"/>
      <c r="AC164" s="71"/>
      <c r="AD164" s="71"/>
      <c r="AE164" s="71"/>
      <c r="AF164" s="71"/>
      <c r="AG164" s="71"/>
      <c r="AH164" s="71"/>
      <c r="AI164" s="71"/>
      <c r="AJ164" s="71"/>
      <c r="AK164" s="71"/>
      <c r="AL164" s="71"/>
      <c r="AM164" s="71"/>
    </row>
    <row r="165" spans="1:39">
      <c r="A165" s="71"/>
      <c r="B165" s="71"/>
      <c r="C165" s="71"/>
      <c r="D165" s="71"/>
      <c r="E165" s="71"/>
      <c r="F165" s="71"/>
      <c r="G165" s="71"/>
      <c r="H165" s="71"/>
      <c r="I165" s="71"/>
      <c r="J165" s="71"/>
      <c r="K165" s="71"/>
      <c r="L165" s="71"/>
      <c r="M165" s="71"/>
      <c r="N165" s="71"/>
      <c r="O165" s="71"/>
      <c r="P165" s="71"/>
      <c r="Q165" s="71"/>
      <c r="R165" s="71"/>
      <c r="S165" s="71"/>
      <c r="T165" s="71"/>
      <c r="U165" s="71"/>
      <c r="V165" s="71"/>
      <c r="W165" s="71"/>
      <c r="X165" s="71"/>
      <c r="Y165" s="71"/>
      <c r="Z165" s="71"/>
      <c r="AA165" s="71"/>
      <c r="AB165" s="71"/>
      <c r="AC165" s="71"/>
      <c r="AD165" s="71"/>
      <c r="AE165" s="71"/>
      <c r="AF165" s="71"/>
      <c r="AG165" s="71"/>
      <c r="AH165" s="71"/>
      <c r="AI165" s="71"/>
      <c r="AJ165" s="71"/>
      <c r="AK165" s="71"/>
      <c r="AL165" s="71"/>
      <c r="AM165" s="71"/>
    </row>
    <row r="166" spans="1:39">
      <c r="A166" s="71"/>
      <c r="B166" s="71"/>
      <c r="C166" s="71"/>
      <c r="D166" s="71"/>
      <c r="E166" s="71"/>
      <c r="F166" s="71"/>
      <c r="G166" s="71"/>
      <c r="H166" s="71"/>
      <c r="I166" s="71"/>
      <c r="J166" s="71"/>
      <c r="K166" s="71"/>
      <c r="L166" s="71"/>
      <c r="M166" s="71"/>
      <c r="N166" s="71"/>
      <c r="O166" s="71"/>
      <c r="P166" s="71"/>
      <c r="Q166" s="71"/>
      <c r="R166" s="71"/>
      <c r="S166" s="71"/>
      <c r="T166" s="71"/>
      <c r="U166" s="71"/>
      <c r="V166" s="71"/>
      <c r="W166" s="71"/>
      <c r="X166" s="71"/>
      <c r="Y166" s="71"/>
      <c r="Z166" s="71"/>
      <c r="AA166" s="71"/>
      <c r="AB166" s="71"/>
      <c r="AC166" s="71"/>
      <c r="AD166" s="71"/>
      <c r="AE166" s="71"/>
      <c r="AF166" s="71"/>
      <c r="AG166" s="71"/>
      <c r="AH166" s="71"/>
      <c r="AI166" s="71"/>
      <c r="AJ166" s="71"/>
      <c r="AK166" s="71"/>
      <c r="AL166" s="71"/>
      <c r="AM166" s="71"/>
    </row>
    <row r="167" spans="1:39">
      <c r="A167" s="71"/>
      <c r="B167" s="71"/>
      <c r="C167" s="71"/>
      <c r="D167" s="71"/>
      <c r="E167" s="71"/>
      <c r="F167" s="71"/>
      <c r="G167" s="71"/>
      <c r="H167" s="71"/>
      <c r="I167" s="71"/>
      <c r="J167" s="71"/>
      <c r="K167" s="71"/>
      <c r="L167" s="71"/>
      <c r="M167" s="71"/>
      <c r="N167" s="71"/>
      <c r="O167" s="71"/>
      <c r="P167" s="71"/>
      <c r="Q167" s="71"/>
      <c r="R167" s="71"/>
      <c r="S167" s="71"/>
      <c r="T167" s="71"/>
      <c r="U167" s="71"/>
      <c r="V167" s="71"/>
      <c r="W167" s="71"/>
      <c r="X167" s="71"/>
      <c r="Y167" s="71"/>
      <c r="Z167" s="71"/>
      <c r="AA167" s="71"/>
      <c r="AB167" s="71"/>
      <c r="AC167" s="71"/>
      <c r="AD167" s="71"/>
      <c r="AE167" s="71"/>
      <c r="AF167" s="71"/>
      <c r="AG167" s="71"/>
      <c r="AH167" s="71"/>
      <c r="AI167" s="71"/>
      <c r="AJ167" s="71"/>
      <c r="AK167" s="71"/>
      <c r="AL167" s="71"/>
      <c r="AM167" s="71"/>
    </row>
    <row r="168" spans="1:39">
      <c r="A168" s="71"/>
      <c r="B168" s="71"/>
      <c r="C168" s="71"/>
      <c r="D168" s="71"/>
      <c r="E168" s="71"/>
      <c r="F168" s="71"/>
      <c r="G168" s="71"/>
      <c r="H168" s="71"/>
      <c r="I168" s="71"/>
      <c r="J168" s="71"/>
      <c r="K168" s="71"/>
      <c r="L168" s="71"/>
      <c r="M168" s="71"/>
      <c r="N168" s="71"/>
      <c r="O168" s="71"/>
      <c r="P168" s="71"/>
      <c r="Q168" s="71"/>
      <c r="R168" s="71"/>
      <c r="S168" s="71"/>
      <c r="T168" s="71"/>
      <c r="U168" s="71"/>
      <c r="V168" s="71"/>
      <c r="W168" s="71"/>
      <c r="X168" s="71"/>
      <c r="Y168" s="71"/>
      <c r="Z168" s="71"/>
      <c r="AA168" s="71"/>
      <c r="AB168" s="71"/>
      <c r="AC168" s="71"/>
      <c r="AD168" s="71"/>
      <c r="AE168" s="71"/>
      <c r="AF168" s="71"/>
      <c r="AG168" s="71"/>
      <c r="AH168" s="71"/>
      <c r="AI168" s="71"/>
      <c r="AJ168" s="71"/>
      <c r="AK168" s="71"/>
      <c r="AL168" s="71"/>
      <c r="AM168" s="71"/>
    </row>
    <row r="169" spans="1:39">
      <c r="A169" s="71"/>
      <c r="B169" s="71"/>
      <c r="C169" s="71"/>
      <c r="D169" s="71"/>
      <c r="E169" s="71"/>
      <c r="F169" s="71"/>
      <c r="G169" s="71"/>
      <c r="H169" s="71"/>
      <c r="I169" s="71"/>
      <c r="J169" s="71"/>
      <c r="K169" s="71"/>
      <c r="L169" s="71"/>
      <c r="M169" s="71"/>
      <c r="N169" s="71"/>
      <c r="O169" s="71"/>
      <c r="P169" s="71"/>
      <c r="Q169" s="71"/>
      <c r="R169" s="71"/>
      <c r="S169" s="71"/>
      <c r="T169" s="71"/>
      <c r="U169" s="71"/>
      <c r="V169" s="71"/>
      <c r="W169" s="71"/>
      <c r="X169" s="71"/>
      <c r="Y169" s="71"/>
      <c r="Z169" s="71"/>
      <c r="AA169" s="71"/>
      <c r="AB169" s="71"/>
      <c r="AC169" s="71"/>
      <c r="AD169" s="71"/>
      <c r="AE169" s="71"/>
      <c r="AF169" s="71"/>
      <c r="AG169" s="71"/>
      <c r="AH169" s="71"/>
      <c r="AI169" s="71"/>
      <c r="AJ169" s="71"/>
      <c r="AK169" s="71"/>
      <c r="AL169" s="71"/>
      <c r="AM169" s="71"/>
    </row>
    <row r="170" spans="1:39">
      <c r="A170" s="71"/>
      <c r="B170" s="71"/>
      <c r="C170" s="71"/>
      <c r="D170" s="71"/>
      <c r="E170" s="71"/>
      <c r="F170" s="71"/>
      <c r="G170" s="71"/>
      <c r="H170" s="71"/>
      <c r="I170" s="71"/>
      <c r="J170" s="71"/>
      <c r="K170" s="71"/>
      <c r="L170" s="71"/>
      <c r="M170" s="71"/>
      <c r="N170" s="71"/>
      <c r="O170" s="71"/>
      <c r="P170" s="71"/>
      <c r="Q170" s="71"/>
      <c r="R170" s="71"/>
      <c r="S170" s="71"/>
      <c r="T170" s="71"/>
      <c r="U170" s="71"/>
      <c r="V170" s="71"/>
      <c r="W170" s="71"/>
      <c r="X170" s="71"/>
      <c r="Y170" s="71"/>
      <c r="Z170" s="71"/>
      <c r="AA170" s="71"/>
      <c r="AB170" s="71"/>
      <c r="AC170" s="71"/>
      <c r="AD170" s="71"/>
      <c r="AE170" s="71"/>
      <c r="AF170" s="71"/>
      <c r="AG170" s="71"/>
      <c r="AH170" s="71"/>
      <c r="AI170" s="71"/>
      <c r="AJ170" s="71"/>
      <c r="AK170" s="71"/>
      <c r="AL170" s="71"/>
      <c r="AM170" s="71"/>
    </row>
    <row r="171" spans="1:39">
      <c r="A171" s="71"/>
      <c r="B171" s="71"/>
      <c r="C171" s="71"/>
      <c r="D171" s="71"/>
      <c r="E171" s="71"/>
      <c r="F171" s="71"/>
      <c r="G171" s="71"/>
      <c r="H171" s="71"/>
      <c r="I171" s="71"/>
      <c r="J171" s="71"/>
      <c r="K171" s="71"/>
      <c r="L171" s="71"/>
      <c r="M171" s="71"/>
      <c r="N171" s="71"/>
      <c r="O171" s="71"/>
      <c r="P171" s="71"/>
      <c r="Q171" s="71"/>
      <c r="R171" s="71"/>
      <c r="S171" s="71"/>
      <c r="T171" s="71"/>
      <c r="U171" s="71"/>
      <c r="V171" s="71"/>
      <c r="W171" s="71"/>
      <c r="X171" s="71"/>
      <c r="Y171" s="71"/>
      <c r="Z171" s="71"/>
      <c r="AA171" s="71"/>
      <c r="AB171" s="71"/>
      <c r="AC171" s="71"/>
      <c r="AD171" s="71"/>
      <c r="AE171" s="71"/>
      <c r="AF171" s="71"/>
      <c r="AG171" s="71"/>
      <c r="AH171" s="71"/>
      <c r="AI171" s="71"/>
      <c r="AJ171" s="71"/>
      <c r="AK171" s="71"/>
      <c r="AL171" s="71"/>
      <c r="AM171" s="71"/>
    </row>
    <row r="172" spans="1:39">
      <c r="A172" s="71"/>
      <c r="B172" s="71"/>
      <c r="C172" s="71"/>
      <c r="D172" s="71"/>
      <c r="E172" s="71"/>
      <c r="F172" s="71"/>
      <c r="G172" s="71"/>
      <c r="H172" s="71"/>
      <c r="I172" s="71"/>
      <c r="J172" s="71"/>
      <c r="K172" s="71"/>
      <c r="L172" s="71"/>
      <c r="M172" s="71"/>
      <c r="N172" s="71"/>
      <c r="O172" s="71"/>
      <c r="P172" s="71"/>
      <c r="Q172" s="71"/>
      <c r="R172" s="71"/>
      <c r="S172" s="71"/>
      <c r="T172" s="71"/>
      <c r="U172" s="71"/>
      <c r="V172" s="71"/>
      <c r="W172" s="71"/>
      <c r="X172" s="71"/>
      <c r="Y172" s="71"/>
      <c r="Z172" s="71"/>
      <c r="AA172" s="71"/>
      <c r="AB172" s="71"/>
      <c r="AC172" s="71"/>
      <c r="AD172" s="71"/>
      <c r="AE172" s="71"/>
      <c r="AF172" s="71"/>
      <c r="AG172" s="71"/>
      <c r="AH172" s="71"/>
      <c r="AI172" s="71"/>
      <c r="AJ172" s="71"/>
      <c r="AK172" s="71"/>
      <c r="AL172" s="71"/>
      <c r="AM172" s="71"/>
    </row>
    <row r="173" spans="1:39">
      <c r="A173" s="71"/>
      <c r="B173" s="71"/>
      <c r="C173" s="71"/>
      <c r="D173" s="71"/>
      <c r="E173" s="71"/>
      <c r="F173" s="71"/>
      <c r="G173" s="71"/>
      <c r="H173" s="71"/>
      <c r="I173" s="71"/>
      <c r="J173" s="71"/>
      <c r="K173" s="71"/>
      <c r="L173" s="71"/>
      <c r="M173" s="71"/>
      <c r="N173" s="71"/>
      <c r="O173" s="71"/>
      <c r="P173" s="71"/>
      <c r="Q173" s="71"/>
      <c r="R173" s="71"/>
      <c r="S173" s="71"/>
      <c r="T173" s="71"/>
      <c r="U173" s="71"/>
      <c r="V173" s="71"/>
      <c r="W173" s="71"/>
      <c r="X173" s="71"/>
      <c r="Y173" s="71"/>
      <c r="Z173" s="71"/>
      <c r="AA173" s="71"/>
      <c r="AB173" s="71"/>
      <c r="AC173" s="71"/>
      <c r="AD173" s="71"/>
      <c r="AE173" s="71"/>
      <c r="AF173" s="71"/>
      <c r="AG173" s="71"/>
      <c r="AH173" s="71"/>
      <c r="AI173" s="71"/>
      <c r="AJ173" s="71"/>
      <c r="AK173" s="71"/>
      <c r="AL173" s="71"/>
      <c r="AM173" s="71"/>
    </row>
    <row r="174" spans="1:39">
      <c r="A174" s="71"/>
      <c r="B174" s="71"/>
      <c r="C174" s="71"/>
      <c r="D174" s="71"/>
      <c r="E174" s="71"/>
      <c r="F174" s="71"/>
      <c r="G174" s="71"/>
      <c r="H174" s="71"/>
      <c r="I174" s="71"/>
      <c r="J174" s="71"/>
      <c r="K174" s="71"/>
      <c r="L174" s="71"/>
      <c r="M174" s="71"/>
      <c r="N174" s="71"/>
      <c r="O174" s="71"/>
      <c r="P174" s="71"/>
      <c r="Q174" s="71"/>
      <c r="R174" s="71"/>
      <c r="S174" s="71"/>
      <c r="T174" s="71"/>
      <c r="U174" s="71"/>
      <c r="V174" s="71"/>
      <c r="W174" s="71"/>
      <c r="X174" s="71"/>
      <c r="Y174" s="71"/>
      <c r="Z174" s="71"/>
      <c r="AA174" s="71"/>
      <c r="AB174" s="71"/>
      <c r="AC174" s="71"/>
      <c r="AD174" s="71"/>
      <c r="AE174" s="71"/>
      <c r="AF174" s="71"/>
      <c r="AG174" s="71"/>
      <c r="AH174" s="71"/>
      <c r="AI174" s="71"/>
      <c r="AJ174" s="71"/>
      <c r="AK174" s="71"/>
      <c r="AL174" s="71"/>
      <c r="AM174" s="71"/>
    </row>
    <row r="175" spans="1:39">
      <c r="A175" s="71"/>
      <c r="B175" s="71"/>
      <c r="C175" s="71"/>
      <c r="D175" s="71"/>
      <c r="E175" s="71"/>
      <c r="F175" s="71"/>
      <c r="G175" s="71"/>
      <c r="H175" s="71"/>
      <c r="I175" s="71"/>
      <c r="J175" s="71"/>
      <c r="K175" s="71"/>
      <c r="L175" s="71"/>
      <c r="M175" s="71"/>
      <c r="N175" s="71"/>
      <c r="O175" s="71"/>
      <c r="P175" s="71"/>
      <c r="Q175" s="71"/>
      <c r="R175" s="71"/>
      <c r="S175" s="71"/>
      <c r="T175" s="71"/>
      <c r="U175" s="71"/>
      <c r="V175" s="71"/>
      <c r="W175" s="71"/>
      <c r="X175" s="71"/>
      <c r="Y175" s="71"/>
      <c r="Z175" s="71"/>
      <c r="AA175" s="71"/>
      <c r="AB175" s="71"/>
      <c r="AC175" s="71"/>
      <c r="AD175" s="71"/>
      <c r="AE175" s="71"/>
      <c r="AF175" s="71"/>
      <c r="AG175" s="71"/>
      <c r="AH175" s="71"/>
      <c r="AI175" s="71"/>
      <c r="AJ175" s="71"/>
      <c r="AK175" s="71"/>
      <c r="AL175" s="71"/>
      <c r="AM175" s="71"/>
    </row>
    <row r="176" spans="1:39">
      <c r="A176" s="71"/>
      <c r="B176" s="71"/>
      <c r="C176" s="71"/>
      <c r="D176" s="71"/>
      <c r="E176" s="71"/>
      <c r="F176" s="71"/>
      <c r="G176" s="71"/>
      <c r="H176" s="71"/>
      <c r="I176" s="71"/>
      <c r="J176" s="71"/>
      <c r="K176" s="71"/>
      <c r="L176" s="71"/>
      <c r="M176" s="71"/>
      <c r="N176" s="71"/>
      <c r="O176" s="71"/>
      <c r="P176" s="71"/>
      <c r="Q176" s="71"/>
      <c r="R176" s="71"/>
      <c r="S176" s="71"/>
      <c r="T176" s="71"/>
      <c r="U176" s="71"/>
      <c r="V176" s="71"/>
      <c r="W176" s="71"/>
      <c r="X176" s="71"/>
      <c r="Y176" s="71"/>
      <c r="Z176" s="71"/>
      <c r="AA176" s="71"/>
      <c r="AB176" s="71"/>
      <c r="AC176" s="71"/>
      <c r="AD176" s="71"/>
      <c r="AE176" s="71"/>
      <c r="AF176" s="71"/>
      <c r="AG176" s="71"/>
      <c r="AH176" s="71"/>
      <c r="AI176" s="71"/>
      <c r="AJ176" s="71"/>
      <c r="AK176" s="71"/>
      <c r="AL176" s="71"/>
      <c r="AM176" s="71"/>
    </row>
    <row r="177" spans="1:39">
      <c r="A177" s="71"/>
      <c r="B177" s="71"/>
      <c r="C177" s="71"/>
      <c r="D177" s="71"/>
      <c r="E177" s="71"/>
      <c r="F177" s="71"/>
      <c r="G177" s="71"/>
      <c r="H177" s="71"/>
      <c r="I177" s="71"/>
      <c r="J177" s="71"/>
      <c r="K177" s="71"/>
      <c r="L177" s="71"/>
      <c r="M177" s="71"/>
      <c r="N177" s="71"/>
      <c r="O177" s="71"/>
      <c r="P177" s="71"/>
      <c r="Q177" s="71"/>
      <c r="R177" s="71"/>
      <c r="S177" s="71"/>
      <c r="T177" s="71"/>
      <c r="U177" s="71"/>
      <c r="V177" s="71"/>
      <c r="W177" s="71"/>
      <c r="X177" s="71"/>
      <c r="Y177" s="71"/>
      <c r="Z177" s="71"/>
      <c r="AA177" s="71"/>
      <c r="AB177" s="71"/>
      <c r="AC177" s="71"/>
      <c r="AD177" s="71"/>
      <c r="AE177" s="71"/>
      <c r="AF177" s="71"/>
      <c r="AG177" s="71"/>
      <c r="AH177" s="71"/>
      <c r="AI177" s="71"/>
      <c r="AJ177" s="71"/>
      <c r="AK177" s="71"/>
      <c r="AL177" s="71"/>
      <c r="AM177" s="71"/>
    </row>
    <row r="178" spans="1:39">
      <c r="A178" s="71"/>
      <c r="B178" s="71"/>
      <c r="C178" s="71"/>
      <c r="D178" s="71"/>
      <c r="E178" s="71"/>
      <c r="F178" s="71"/>
      <c r="G178" s="71"/>
      <c r="H178" s="71"/>
      <c r="I178" s="71"/>
      <c r="J178" s="71"/>
      <c r="K178" s="71"/>
      <c r="L178" s="71"/>
      <c r="M178" s="71"/>
      <c r="N178" s="71"/>
      <c r="O178" s="71"/>
      <c r="P178" s="71"/>
      <c r="Q178" s="71"/>
      <c r="R178" s="71"/>
      <c r="S178" s="71"/>
      <c r="T178" s="71"/>
      <c r="U178" s="71"/>
      <c r="V178" s="71"/>
      <c r="W178" s="71"/>
      <c r="X178" s="71"/>
      <c r="Y178" s="71"/>
      <c r="Z178" s="71"/>
      <c r="AA178" s="71"/>
      <c r="AB178" s="71"/>
      <c r="AC178" s="71"/>
      <c r="AD178" s="71"/>
      <c r="AE178" s="71"/>
      <c r="AF178" s="71"/>
      <c r="AG178" s="71"/>
      <c r="AH178" s="71"/>
      <c r="AI178" s="71"/>
      <c r="AJ178" s="71"/>
      <c r="AK178" s="71"/>
      <c r="AL178" s="71"/>
      <c r="AM178" s="71"/>
    </row>
    <row r="179" spans="1:39">
      <c r="A179" s="71"/>
      <c r="B179" s="71"/>
      <c r="C179" s="71"/>
      <c r="D179" s="71"/>
      <c r="E179" s="71"/>
      <c r="F179" s="71"/>
      <c r="G179" s="71"/>
      <c r="H179" s="71"/>
      <c r="I179" s="71"/>
      <c r="J179" s="71"/>
      <c r="K179" s="71"/>
      <c r="L179" s="71"/>
      <c r="M179" s="71"/>
      <c r="N179" s="71"/>
      <c r="O179" s="71"/>
      <c r="P179" s="71"/>
      <c r="Q179" s="71"/>
      <c r="R179" s="71"/>
      <c r="S179" s="71"/>
      <c r="T179" s="71"/>
      <c r="U179" s="71"/>
      <c r="V179" s="71"/>
      <c r="W179" s="71"/>
      <c r="X179" s="71"/>
      <c r="Y179" s="71"/>
      <c r="Z179" s="71"/>
      <c r="AA179" s="71"/>
      <c r="AB179" s="71"/>
      <c r="AC179" s="71"/>
      <c r="AD179" s="71"/>
      <c r="AE179" s="71"/>
      <c r="AF179" s="71"/>
      <c r="AG179" s="71"/>
      <c r="AH179" s="71"/>
      <c r="AI179" s="71"/>
      <c r="AJ179" s="71"/>
      <c r="AK179" s="71"/>
      <c r="AL179" s="71"/>
      <c r="AM179" s="71"/>
    </row>
    <row r="180" spans="1:39">
      <c r="A180" s="71"/>
      <c r="B180" s="71"/>
      <c r="C180" s="71"/>
      <c r="D180" s="71"/>
      <c r="E180" s="71"/>
      <c r="F180" s="71"/>
      <c r="G180" s="71"/>
      <c r="H180" s="71"/>
      <c r="I180" s="71"/>
      <c r="J180" s="71"/>
      <c r="K180" s="71"/>
      <c r="L180" s="71"/>
      <c r="M180" s="71"/>
      <c r="N180" s="71"/>
      <c r="O180" s="71"/>
      <c r="P180" s="71"/>
      <c r="Q180" s="71"/>
      <c r="R180" s="71"/>
      <c r="S180" s="71"/>
      <c r="T180" s="71"/>
      <c r="U180" s="71"/>
      <c r="V180" s="71"/>
      <c r="W180" s="71"/>
      <c r="X180" s="71"/>
      <c r="Y180" s="71"/>
      <c r="Z180" s="71"/>
      <c r="AA180" s="71"/>
      <c r="AB180" s="71"/>
      <c r="AC180" s="71"/>
      <c r="AD180" s="71"/>
      <c r="AE180" s="71"/>
      <c r="AF180" s="71"/>
      <c r="AG180" s="71"/>
      <c r="AH180" s="71"/>
      <c r="AI180" s="71"/>
      <c r="AJ180" s="71"/>
      <c r="AK180" s="71"/>
      <c r="AL180" s="71"/>
      <c r="AM180" s="71"/>
    </row>
    <row r="181" spans="1:39">
      <c r="A181" s="71"/>
      <c r="B181" s="71"/>
      <c r="C181" s="71"/>
      <c r="D181" s="71"/>
      <c r="E181" s="71"/>
      <c r="F181" s="71"/>
      <c r="G181" s="71"/>
      <c r="H181" s="71"/>
      <c r="I181" s="71"/>
      <c r="J181" s="71"/>
      <c r="K181" s="71"/>
      <c r="L181" s="71"/>
      <c r="M181" s="71"/>
      <c r="N181" s="71"/>
      <c r="O181" s="71"/>
      <c r="P181" s="71"/>
      <c r="Q181" s="71"/>
      <c r="R181" s="71"/>
      <c r="S181" s="71"/>
      <c r="T181" s="71"/>
      <c r="U181" s="71"/>
      <c r="V181" s="71"/>
      <c r="W181" s="71"/>
      <c r="X181" s="71"/>
      <c r="Y181" s="71"/>
      <c r="Z181" s="71"/>
      <c r="AA181" s="71"/>
      <c r="AB181" s="71"/>
      <c r="AC181" s="71"/>
      <c r="AD181" s="71"/>
      <c r="AE181" s="71"/>
      <c r="AF181" s="71"/>
      <c r="AG181" s="71"/>
      <c r="AH181" s="71"/>
      <c r="AI181" s="71"/>
      <c r="AJ181" s="71"/>
      <c r="AK181" s="71"/>
      <c r="AL181" s="71"/>
      <c r="AM181" s="71"/>
    </row>
    <row r="182" spans="1:39">
      <c r="A182" s="71"/>
      <c r="B182" s="71"/>
      <c r="C182" s="71"/>
      <c r="D182" s="71"/>
      <c r="E182" s="71"/>
      <c r="F182" s="71"/>
      <c r="G182" s="71"/>
      <c r="H182" s="71"/>
      <c r="I182" s="71"/>
      <c r="J182" s="71"/>
      <c r="K182" s="71"/>
      <c r="L182" s="71"/>
      <c r="M182" s="71"/>
      <c r="N182" s="71"/>
      <c r="O182" s="71"/>
      <c r="P182" s="71"/>
      <c r="Q182" s="71"/>
      <c r="R182" s="71"/>
      <c r="S182" s="71"/>
      <c r="T182" s="71"/>
      <c r="U182" s="71"/>
      <c r="V182" s="71"/>
      <c r="W182" s="71"/>
      <c r="X182" s="71"/>
      <c r="Y182" s="71"/>
      <c r="Z182" s="71"/>
      <c r="AA182" s="71"/>
      <c r="AB182" s="71"/>
      <c r="AC182" s="71"/>
      <c r="AD182" s="71"/>
      <c r="AE182" s="71"/>
      <c r="AF182" s="71"/>
      <c r="AG182" s="71"/>
      <c r="AH182" s="71"/>
      <c r="AI182" s="71"/>
      <c r="AJ182" s="71"/>
      <c r="AK182" s="71"/>
      <c r="AL182" s="71"/>
      <c r="AM182" s="71"/>
    </row>
    <row r="183" spans="1:39">
      <c r="A183" s="71"/>
      <c r="B183" s="71"/>
      <c r="C183" s="71"/>
      <c r="D183" s="71"/>
      <c r="E183" s="71"/>
      <c r="F183" s="71"/>
      <c r="G183" s="71"/>
      <c r="H183" s="71"/>
      <c r="I183" s="71"/>
      <c r="J183" s="71"/>
      <c r="K183" s="71"/>
      <c r="L183" s="71"/>
      <c r="M183" s="71"/>
      <c r="N183" s="71"/>
      <c r="O183" s="71"/>
      <c r="P183" s="71"/>
      <c r="Q183" s="71"/>
      <c r="R183" s="71"/>
      <c r="S183" s="71"/>
      <c r="T183" s="71"/>
      <c r="U183" s="71"/>
      <c r="V183" s="71"/>
      <c r="W183" s="71"/>
      <c r="X183" s="71"/>
      <c r="Y183" s="71"/>
      <c r="Z183" s="71"/>
      <c r="AA183" s="71"/>
      <c r="AB183" s="71"/>
      <c r="AC183" s="71"/>
      <c r="AD183" s="71"/>
      <c r="AE183" s="71"/>
      <c r="AF183" s="71"/>
      <c r="AG183" s="71"/>
      <c r="AH183" s="71"/>
      <c r="AI183" s="71"/>
      <c r="AJ183" s="71"/>
      <c r="AK183" s="71"/>
      <c r="AL183" s="71"/>
      <c r="AM183" s="71"/>
    </row>
    <row r="184" spans="1:39">
      <c r="A184" s="71"/>
      <c r="B184" s="71"/>
      <c r="C184" s="71"/>
      <c r="D184" s="71"/>
      <c r="E184" s="71"/>
      <c r="F184" s="71"/>
      <c r="G184" s="71"/>
      <c r="H184" s="71"/>
      <c r="I184" s="71"/>
      <c r="J184" s="71"/>
      <c r="K184" s="71"/>
      <c r="L184" s="71"/>
      <c r="M184" s="71"/>
      <c r="N184" s="71"/>
      <c r="O184" s="71"/>
      <c r="P184" s="71"/>
      <c r="Q184" s="71"/>
      <c r="R184" s="71"/>
      <c r="S184" s="71"/>
      <c r="T184" s="71"/>
      <c r="U184" s="71"/>
      <c r="V184" s="71"/>
      <c r="W184" s="71"/>
      <c r="X184" s="71"/>
      <c r="Y184" s="71"/>
      <c r="Z184" s="71"/>
      <c r="AA184" s="71"/>
      <c r="AB184" s="71"/>
      <c r="AC184" s="71"/>
      <c r="AD184" s="71"/>
      <c r="AE184" s="71"/>
      <c r="AF184" s="71"/>
      <c r="AG184" s="71"/>
      <c r="AH184" s="71"/>
      <c r="AI184" s="71"/>
      <c r="AJ184" s="71"/>
      <c r="AK184" s="71"/>
      <c r="AL184" s="71"/>
      <c r="AM184" s="71"/>
    </row>
    <row r="185" spans="1:39">
      <c r="A185" s="71"/>
      <c r="B185" s="71"/>
      <c r="C185" s="71"/>
      <c r="D185" s="71"/>
      <c r="E185" s="71"/>
      <c r="F185" s="71"/>
      <c r="G185" s="71"/>
      <c r="H185" s="71"/>
      <c r="I185" s="71"/>
      <c r="J185" s="71"/>
      <c r="K185" s="71"/>
      <c r="L185" s="71"/>
      <c r="M185" s="71"/>
      <c r="N185" s="71"/>
      <c r="O185" s="71"/>
      <c r="P185" s="71"/>
      <c r="Q185" s="71"/>
      <c r="R185" s="71"/>
      <c r="S185" s="71"/>
      <c r="T185" s="71"/>
      <c r="U185" s="71"/>
      <c r="V185" s="71"/>
      <c r="W185" s="71"/>
      <c r="X185" s="71"/>
      <c r="Y185" s="71"/>
      <c r="Z185" s="71"/>
      <c r="AA185" s="71"/>
      <c r="AB185" s="71"/>
      <c r="AC185" s="71"/>
      <c r="AD185" s="71"/>
      <c r="AE185" s="71"/>
      <c r="AF185" s="71"/>
      <c r="AG185" s="71"/>
      <c r="AH185" s="71"/>
      <c r="AI185" s="71"/>
      <c r="AJ185" s="71"/>
      <c r="AK185" s="71"/>
      <c r="AL185" s="71"/>
      <c r="AM185" s="71"/>
    </row>
    <row r="186" spans="1:39">
      <c r="A186" s="71"/>
      <c r="B186" s="71"/>
      <c r="C186" s="71"/>
      <c r="D186" s="71"/>
      <c r="E186" s="71"/>
      <c r="F186" s="71"/>
      <c r="G186" s="71"/>
      <c r="H186" s="71"/>
      <c r="I186" s="71"/>
      <c r="J186" s="71"/>
      <c r="K186" s="71"/>
      <c r="L186" s="71"/>
      <c r="M186" s="71"/>
      <c r="N186" s="71"/>
      <c r="O186" s="71"/>
      <c r="P186" s="71"/>
      <c r="Q186" s="71"/>
      <c r="R186" s="71"/>
      <c r="S186" s="71"/>
      <c r="T186" s="71"/>
      <c r="U186" s="71"/>
      <c r="V186" s="71"/>
      <c r="W186" s="71"/>
      <c r="X186" s="71"/>
      <c r="Y186" s="71"/>
      <c r="Z186" s="71"/>
      <c r="AA186" s="71"/>
      <c r="AB186" s="71"/>
      <c r="AC186" s="71"/>
      <c r="AD186" s="71"/>
      <c r="AE186" s="71"/>
      <c r="AF186" s="71"/>
      <c r="AG186" s="71"/>
      <c r="AH186" s="71"/>
      <c r="AI186" s="71"/>
      <c r="AJ186" s="71"/>
      <c r="AK186" s="71"/>
      <c r="AL186" s="71"/>
      <c r="AM186" s="71"/>
    </row>
    <row r="187" spans="1:39">
      <c r="A187" s="71"/>
      <c r="B187" s="71"/>
      <c r="C187" s="71"/>
      <c r="D187" s="71"/>
      <c r="E187" s="71"/>
      <c r="F187" s="71"/>
      <c r="G187" s="71"/>
      <c r="H187" s="71"/>
      <c r="I187" s="71"/>
      <c r="J187" s="71"/>
      <c r="K187" s="71"/>
      <c r="L187" s="71"/>
      <c r="M187" s="71"/>
      <c r="N187" s="71"/>
      <c r="O187" s="71"/>
      <c r="P187" s="71"/>
      <c r="Q187" s="71"/>
      <c r="R187" s="71"/>
      <c r="S187" s="71"/>
      <c r="T187" s="71"/>
      <c r="U187" s="71"/>
      <c r="V187" s="71"/>
      <c r="W187" s="71"/>
      <c r="X187" s="71"/>
      <c r="Y187" s="71"/>
      <c r="Z187" s="71"/>
      <c r="AA187" s="71"/>
      <c r="AB187" s="71"/>
      <c r="AC187" s="71"/>
      <c r="AD187" s="71"/>
      <c r="AE187" s="71"/>
      <c r="AF187" s="71"/>
      <c r="AG187" s="71"/>
      <c r="AH187" s="71"/>
      <c r="AI187" s="71"/>
      <c r="AJ187" s="71"/>
      <c r="AK187" s="71"/>
      <c r="AL187" s="71"/>
      <c r="AM187" s="71"/>
    </row>
    <row r="188" spans="1:39">
      <c r="A188" s="71"/>
      <c r="B188" s="71"/>
      <c r="C188" s="71"/>
      <c r="D188" s="71"/>
      <c r="E188" s="71"/>
      <c r="F188" s="71"/>
      <c r="G188" s="71"/>
      <c r="H188" s="71"/>
      <c r="I188" s="71"/>
      <c r="J188" s="71"/>
      <c r="K188" s="71"/>
      <c r="L188" s="71"/>
      <c r="M188" s="71"/>
      <c r="N188" s="71"/>
      <c r="O188" s="71"/>
      <c r="P188" s="71"/>
      <c r="Q188" s="71"/>
      <c r="R188" s="71"/>
      <c r="S188" s="71"/>
      <c r="T188" s="71"/>
      <c r="U188" s="71"/>
      <c r="V188" s="71"/>
      <c r="W188" s="71"/>
      <c r="X188" s="71"/>
      <c r="Y188" s="71"/>
      <c r="Z188" s="71"/>
      <c r="AA188" s="71"/>
      <c r="AB188" s="71"/>
      <c r="AC188" s="71"/>
      <c r="AD188" s="71"/>
      <c r="AE188" s="71"/>
      <c r="AF188" s="71"/>
      <c r="AG188" s="71"/>
      <c r="AH188" s="71"/>
      <c r="AI188" s="71"/>
      <c r="AJ188" s="71"/>
      <c r="AK188" s="71"/>
      <c r="AL188" s="71"/>
      <c r="AM188" s="71"/>
    </row>
    <row r="189" spans="1:39">
      <c r="A189" s="71"/>
      <c r="B189" s="71"/>
      <c r="C189" s="71"/>
      <c r="D189" s="71"/>
      <c r="E189" s="71"/>
      <c r="F189" s="71"/>
      <c r="G189" s="71"/>
      <c r="H189" s="71"/>
      <c r="I189" s="71"/>
      <c r="J189" s="71"/>
      <c r="K189" s="71"/>
      <c r="L189" s="71"/>
      <c r="M189" s="71"/>
      <c r="N189" s="71"/>
      <c r="O189" s="71"/>
      <c r="P189" s="71"/>
      <c r="Q189" s="71"/>
      <c r="R189" s="71"/>
      <c r="S189" s="71"/>
      <c r="T189" s="71"/>
      <c r="U189" s="71"/>
      <c r="V189" s="71"/>
      <c r="W189" s="71"/>
      <c r="X189" s="71"/>
      <c r="Y189" s="71"/>
      <c r="Z189" s="71"/>
      <c r="AA189" s="71"/>
      <c r="AB189" s="71"/>
      <c r="AC189" s="71"/>
      <c r="AD189" s="71"/>
      <c r="AE189" s="71"/>
      <c r="AF189" s="71"/>
      <c r="AG189" s="71"/>
      <c r="AH189" s="71"/>
      <c r="AI189" s="71"/>
      <c r="AJ189" s="71"/>
      <c r="AK189" s="71"/>
      <c r="AL189" s="71"/>
      <c r="AM189" s="71"/>
    </row>
    <row r="190" spans="1:39">
      <c r="A190" s="71"/>
      <c r="B190" s="71"/>
      <c r="C190" s="71"/>
      <c r="D190" s="71"/>
      <c r="E190" s="71"/>
      <c r="F190" s="71"/>
      <c r="G190" s="71"/>
      <c r="H190" s="71"/>
      <c r="I190" s="71"/>
      <c r="J190" s="71"/>
      <c r="K190" s="71"/>
      <c r="L190" s="71"/>
      <c r="M190" s="71"/>
      <c r="N190" s="71"/>
      <c r="O190" s="71"/>
      <c r="P190" s="71"/>
      <c r="Q190" s="71"/>
      <c r="R190" s="71"/>
      <c r="S190" s="71"/>
      <c r="T190" s="71"/>
      <c r="U190" s="71"/>
      <c r="V190" s="71"/>
      <c r="W190" s="71"/>
      <c r="X190" s="71"/>
      <c r="Y190" s="71"/>
      <c r="Z190" s="71"/>
      <c r="AA190" s="71"/>
      <c r="AB190" s="71"/>
      <c r="AC190" s="71"/>
      <c r="AD190" s="71"/>
      <c r="AE190" s="71"/>
      <c r="AF190" s="71"/>
      <c r="AG190" s="71"/>
      <c r="AH190" s="71"/>
      <c r="AI190" s="71"/>
      <c r="AJ190" s="71"/>
      <c r="AK190" s="71"/>
      <c r="AL190" s="71"/>
      <c r="AM190" s="71"/>
    </row>
    <row r="191" spans="1:39">
      <c r="A191" s="71"/>
      <c r="B191" s="71"/>
      <c r="C191" s="71"/>
      <c r="D191" s="71"/>
      <c r="E191" s="71"/>
      <c r="F191" s="71"/>
      <c r="G191" s="71"/>
      <c r="H191" s="71"/>
      <c r="I191" s="71"/>
      <c r="J191" s="71"/>
      <c r="K191" s="71"/>
      <c r="L191" s="71"/>
      <c r="M191" s="71"/>
      <c r="N191" s="71"/>
      <c r="O191" s="71"/>
      <c r="P191" s="71"/>
      <c r="Q191" s="71"/>
      <c r="R191" s="71"/>
      <c r="S191" s="71"/>
      <c r="T191" s="71"/>
      <c r="U191" s="71"/>
      <c r="V191" s="71"/>
      <c r="W191" s="71"/>
      <c r="X191" s="71"/>
      <c r="Y191" s="71"/>
      <c r="Z191" s="71"/>
      <c r="AA191" s="71"/>
      <c r="AB191" s="71"/>
      <c r="AC191" s="71"/>
      <c r="AD191" s="71"/>
      <c r="AE191" s="71"/>
      <c r="AF191" s="71"/>
      <c r="AG191" s="71"/>
      <c r="AH191" s="71"/>
      <c r="AI191" s="71"/>
      <c r="AJ191" s="71"/>
      <c r="AK191" s="71"/>
      <c r="AL191" s="71"/>
      <c r="AM191" s="71"/>
    </row>
    <row r="192" spans="1:39">
      <c r="A192" s="71"/>
      <c r="B192" s="71"/>
      <c r="C192" s="71"/>
      <c r="D192" s="71"/>
      <c r="E192" s="71"/>
      <c r="F192" s="71"/>
      <c r="G192" s="71"/>
      <c r="H192" s="71"/>
      <c r="I192" s="71"/>
      <c r="J192" s="71"/>
      <c r="K192" s="71"/>
      <c r="L192" s="71"/>
      <c r="M192" s="71"/>
      <c r="N192" s="71"/>
      <c r="O192" s="71"/>
      <c r="P192" s="71"/>
      <c r="Q192" s="71"/>
      <c r="R192" s="71"/>
      <c r="S192" s="71"/>
      <c r="T192" s="71"/>
      <c r="U192" s="71"/>
      <c r="V192" s="71"/>
      <c r="W192" s="71"/>
      <c r="X192" s="71"/>
      <c r="Y192" s="71"/>
      <c r="Z192" s="71"/>
      <c r="AA192" s="71"/>
      <c r="AB192" s="71"/>
      <c r="AC192" s="71"/>
      <c r="AD192" s="71"/>
      <c r="AE192" s="71"/>
      <c r="AF192" s="71"/>
      <c r="AG192" s="71"/>
      <c r="AH192" s="71"/>
      <c r="AI192" s="71"/>
      <c r="AJ192" s="71"/>
      <c r="AK192" s="71"/>
      <c r="AL192" s="71"/>
      <c r="AM192" s="71"/>
    </row>
    <row r="193" spans="1:39">
      <c r="A193" s="71"/>
      <c r="B193" s="71"/>
      <c r="C193" s="71"/>
      <c r="D193" s="71"/>
      <c r="E193" s="71"/>
      <c r="F193" s="71"/>
      <c r="G193" s="71"/>
      <c r="H193" s="71"/>
      <c r="I193" s="71"/>
      <c r="J193" s="71"/>
      <c r="K193" s="71"/>
      <c r="L193" s="71"/>
      <c r="M193" s="71"/>
      <c r="N193" s="71"/>
      <c r="O193" s="71"/>
      <c r="P193" s="71"/>
      <c r="Q193" s="71"/>
      <c r="R193" s="71"/>
      <c r="S193" s="71"/>
      <c r="T193" s="71"/>
      <c r="U193" s="71"/>
      <c r="V193" s="71"/>
      <c r="W193" s="71"/>
      <c r="X193" s="71"/>
      <c r="Y193" s="71"/>
      <c r="Z193" s="71"/>
      <c r="AA193" s="71"/>
      <c r="AB193" s="71"/>
      <c r="AC193" s="71"/>
      <c r="AD193" s="71"/>
      <c r="AE193" s="71"/>
      <c r="AF193" s="71"/>
      <c r="AG193" s="71"/>
      <c r="AH193" s="71"/>
      <c r="AI193" s="71"/>
      <c r="AJ193" s="71"/>
      <c r="AK193" s="71"/>
      <c r="AL193" s="71"/>
      <c r="AM193" s="71"/>
    </row>
    <row r="194" spans="1:39">
      <c r="A194" s="71"/>
      <c r="B194" s="71"/>
      <c r="C194" s="71"/>
      <c r="D194" s="71"/>
      <c r="E194" s="71"/>
      <c r="F194" s="71"/>
      <c r="G194" s="71"/>
      <c r="H194" s="71"/>
      <c r="I194" s="71"/>
      <c r="J194" s="71"/>
      <c r="K194" s="71"/>
      <c r="L194" s="71"/>
      <c r="M194" s="71"/>
      <c r="N194" s="71"/>
      <c r="O194" s="71"/>
      <c r="P194" s="71"/>
      <c r="Q194" s="71"/>
      <c r="R194" s="71"/>
      <c r="S194" s="71"/>
      <c r="T194" s="71"/>
      <c r="U194" s="71"/>
      <c r="V194" s="71"/>
      <c r="W194" s="71"/>
      <c r="X194" s="71"/>
      <c r="Y194" s="71"/>
      <c r="Z194" s="71"/>
      <c r="AA194" s="71"/>
      <c r="AB194" s="71"/>
      <c r="AC194" s="71"/>
      <c r="AD194" s="71"/>
      <c r="AE194" s="71"/>
      <c r="AF194" s="71"/>
      <c r="AG194" s="71"/>
      <c r="AH194" s="71"/>
      <c r="AI194" s="71"/>
      <c r="AJ194" s="71"/>
      <c r="AK194" s="71"/>
      <c r="AL194" s="71"/>
      <c r="AM194" s="71"/>
    </row>
    <row r="195" spans="1:39">
      <c r="A195" s="71"/>
      <c r="B195" s="71"/>
      <c r="C195" s="71"/>
      <c r="D195" s="71"/>
      <c r="E195" s="71"/>
      <c r="F195" s="71"/>
      <c r="G195" s="71"/>
      <c r="H195" s="71"/>
      <c r="I195" s="71"/>
      <c r="J195" s="71"/>
      <c r="K195" s="71"/>
      <c r="L195" s="71"/>
      <c r="M195" s="71"/>
      <c r="N195" s="71"/>
      <c r="O195" s="71"/>
      <c r="P195" s="71"/>
      <c r="Q195" s="71"/>
      <c r="R195" s="71"/>
      <c r="S195" s="71"/>
      <c r="T195" s="71"/>
      <c r="U195" s="71"/>
      <c r="V195" s="71"/>
      <c r="W195" s="71"/>
      <c r="X195" s="71"/>
      <c r="Y195" s="71"/>
      <c r="Z195" s="71"/>
      <c r="AA195" s="71"/>
      <c r="AB195" s="71"/>
      <c r="AC195" s="71"/>
      <c r="AD195" s="71"/>
      <c r="AE195" s="71"/>
      <c r="AF195" s="71"/>
      <c r="AG195" s="71"/>
      <c r="AH195" s="71"/>
      <c r="AI195" s="71"/>
      <c r="AJ195" s="71"/>
      <c r="AK195" s="71"/>
      <c r="AL195" s="71"/>
      <c r="AM195" s="71"/>
    </row>
    <row r="196" spans="1:39">
      <c r="A196" s="71"/>
      <c r="B196" s="71"/>
      <c r="C196" s="71"/>
      <c r="D196" s="71"/>
      <c r="E196" s="71"/>
      <c r="F196" s="71"/>
      <c r="G196" s="71"/>
      <c r="H196" s="71"/>
      <c r="I196" s="71"/>
      <c r="J196" s="71"/>
      <c r="K196" s="71"/>
      <c r="L196" s="71"/>
      <c r="M196" s="71"/>
      <c r="N196" s="71"/>
      <c r="O196" s="71"/>
      <c r="P196" s="71"/>
      <c r="Q196" s="71"/>
      <c r="R196" s="71"/>
      <c r="S196" s="71"/>
      <c r="T196" s="71"/>
      <c r="U196" s="71"/>
      <c r="V196" s="71"/>
      <c r="W196" s="71"/>
      <c r="X196" s="71"/>
      <c r="Y196" s="71"/>
      <c r="Z196" s="71"/>
      <c r="AA196" s="71"/>
      <c r="AB196" s="71"/>
      <c r="AC196" s="71"/>
      <c r="AD196" s="71"/>
      <c r="AE196" s="71"/>
      <c r="AF196" s="71"/>
      <c r="AG196" s="71"/>
      <c r="AH196" s="71"/>
      <c r="AI196" s="71"/>
      <c r="AJ196" s="71"/>
      <c r="AK196" s="71"/>
      <c r="AL196" s="71"/>
      <c r="AM196" s="71"/>
    </row>
    <row r="197" spans="1:39">
      <c r="A197" s="71"/>
      <c r="B197" s="71"/>
      <c r="C197" s="71"/>
      <c r="D197" s="71"/>
      <c r="E197" s="71"/>
      <c r="F197" s="71"/>
      <c r="G197" s="71"/>
      <c r="H197" s="71"/>
      <c r="I197" s="71"/>
      <c r="J197" s="71"/>
      <c r="K197" s="71"/>
      <c r="L197" s="71"/>
      <c r="M197" s="71"/>
      <c r="N197" s="71"/>
      <c r="O197" s="71"/>
      <c r="P197" s="71"/>
      <c r="Q197" s="71"/>
      <c r="R197" s="71"/>
      <c r="S197" s="71"/>
      <c r="T197" s="71"/>
      <c r="U197" s="71"/>
      <c r="V197" s="71"/>
      <c r="W197" s="71"/>
      <c r="X197" s="71"/>
      <c r="Y197" s="71"/>
      <c r="Z197" s="71"/>
      <c r="AA197" s="71"/>
      <c r="AB197" s="71"/>
      <c r="AC197" s="71"/>
      <c r="AD197" s="71"/>
      <c r="AE197" s="71"/>
      <c r="AF197" s="71"/>
      <c r="AG197" s="71"/>
      <c r="AH197" s="71"/>
      <c r="AI197" s="71"/>
      <c r="AJ197" s="71"/>
      <c r="AK197" s="71"/>
      <c r="AL197" s="71"/>
      <c r="AM197" s="71"/>
    </row>
    <row r="198" spans="1:39">
      <c r="A198" s="71"/>
      <c r="B198" s="71"/>
      <c r="C198" s="71"/>
      <c r="D198" s="71"/>
      <c r="E198" s="71"/>
      <c r="F198" s="71"/>
      <c r="G198" s="71"/>
      <c r="H198" s="71"/>
      <c r="I198" s="71"/>
      <c r="J198" s="71"/>
      <c r="K198" s="71"/>
      <c r="L198" s="71"/>
      <c r="M198" s="71"/>
      <c r="N198" s="71"/>
      <c r="O198" s="71"/>
      <c r="P198" s="71"/>
      <c r="Q198" s="71"/>
      <c r="R198" s="71"/>
      <c r="S198" s="71"/>
      <c r="T198" s="71"/>
      <c r="U198" s="71"/>
      <c r="V198" s="71"/>
      <c r="W198" s="71"/>
      <c r="X198" s="71"/>
      <c r="Y198" s="71"/>
      <c r="Z198" s="71"/>
      <c r="AA198" s="71"/>
      <c r="AB198" s="71"/>
      <c r="AC198" s="71"/>
      <c r="AD198" s="71"/>
      <c r="AE198" s="71"/>
      <c r="AF198" s="71"/>
      <c r="AG198" s="71"/>
      <c r="AH198" s="71"/>
      <c r="AI198" s="71"/>
      <c r="AJ198" s="71"/>
      <c r="AK198" s="71"/>
      <c r="AL198" s="71"/>
      <c r="AM198" s="71"/>
    </row>
    <row r="199" spans="1:39">
      <c r="A199" s="71"/>
      <c r="B199" s="71"/>
      <c r="C199" s="71"/>
      <c r="D199" s="71"/>
      <c r="E199" s="71"/>
      <c r="F199" s="71"/>
      <c r="G199" s="71"/>
      <c r="H199" s="71"/>
      <c r="I199" s="71"/>
      <c r="J199" s="71"/>
      <c r="K199" s="71"/>
      <c r="L199" s="71"/>
      <c r="M199" s="71"/>
      <c r="N199" s="71"/>
      <c r="O199" s="71"/>
      <c r="P199" s="71"/>
      <c r="Q199" s="71"/>
      <c r="R199" s="71"/>
      <c r="S199" s="71"/>
      <c r="T199" s="71"/>
      <c r="U199" s="71"/>
      <c r="V199" s="71"/>
      <c r="W199" s="71"/>
      <c r="X199" s="71"/>
      <c r="Y199" s="71"/>
      <c r="Z199" s="71"/>
      <c r="AA199" s="71"/>
      <c r="AB199" s="71"/>
      <c r="AC199" s="71"/>
      <c r="AD199" s="71"/>
      <c r="AE199" s="71"/>
      <c r="AF199" s="71"/>
      <c r="AG199" s="71"/>
      <c r="AH199" s="71"/>
      <c r="AI199" s="71"/>
      <c r="AJ199" s="71"/>
      <c r="AK199" s="71"/>
      <c r="AL199" s="71"/>
      <c r="AM199" s="71"/>
    </row>
    <row r="200" spans="1:39">
      <c r="A200" s="71"/>
      <c r="B200" s="71"/>
      <c r="C200" s="71"/>
      <c r="D200" s="71"/>
      <c r="E200" s="71"/>
      <c r="F200" s="71"/>
      <c r="G200" s="71"/>
      <c r="H200" s="71"/>
      <c r="I200" s="71"/>
      <c r="J200" s="71"/>
      <c r="K200" s="71"/>
      <c r="L200" s="71"/>
      <c r="M200" s="71"/>
      <c r="N200" s="71"/>
      <c r="O200" s="71"/>
      <c r="P200" s="71"/>
      <c r="Q200" s="71"/>
      <c r="R200" s="71"/>
      <c r="S200" s="71"/>
      <c r="T200" s="71"/>
      <c r="U200" s="71"/>
      <c r="V200" s="71"/>
      <c r="W200" s="71"/>
      <c r="X200" s="71"/>
      <c r="Y200" s="71"/>
      <c r="Z200" s="71"/>
      <c r="AA200" s="71"/>
      <c r="AB200" s="71"/>
      <c r="AC200" s="71"/>
      <c r="AD200" s="71"/>
      <c r="AE200" s="71"/>
      <c r="AF200" s="71"/>
      <c r="AG200" s="71"/>
      <c r="AH200" s="71"/>
      <c r="AI200" s="71"/>
      <c r="AJ200" s="71"/>
      <c r="AK200" s="71"/>
      <c r="AL200" s="71"/>
      <c r="AM200" s="71"/>
    </row>
    <row r="201" spans="1:39">
      <c r="A201" s="71"/>
      <c r="B201" s="71"/>
      <c r="C201" s="71"/>
      <c r="D201" s="71"/>
      <c r="E201" s="71"/>
      <c r="F201" s="71"/>
      <c r="G201" s="71"/>
      <c r="H201" s="71"/>
      <c r="I201" s="71"/>
      <c r="J201" s="71"/>
      <c r="K201" s="71"/>
      <c r="L201" s="71"/>
      <c r="M201" s="71"/>
      <c r="N201" s="71"/>
      <c r="O201" s="71"/>
      <c r="P201" s="71"/>
      <c r="Q201" s="71"/>
      <c r="R201" s="71"/>
      <c r="S201" s="71"/>
      <c r="T201" s="71"/>
      <c r="U201" s="71"/>
      <c r="V201" s="71"/>
      <c r="W201" s="71"/>
      <c r="X201" s="71"/>
      <c r="Y201" s="71"/>
      <c r="Z201" s="71"/>
      <c r="AA201" s="71"/>
      <c r="AB201" s="71"/>
      <c r="AC201" s="71"/>
      <c r="AD201" s="71"/>
      <c r="AE201" s="71"/>
      <c r="AF201" s="71"/>
      <c r="AG201" s="71"/>
      <c r="AH201" s="71"/>
      <c r="AI201" s="71"/>
      <c r="AJ201" s="71"/>
      <c r="AK201" s="71"/>
      <c r="AL201" s="71"/>
      <c r="AM201" s="71"/>
    </row>
    <row r="202" spans="1:39">
      <c r="A202" s="71"/>
      <c r="B202" s="71"/>
      <c r="C202" s="71"/>
      <c r="D202" s="71"/>
      <c r="E202" s="71"/>
      <c r="F202" s="71"/>
      <c r="G202" s="71"/>
      <c r="H202" s="71"/>
      <c r="I202" s="71"/>
      <c r="J202" s="71"/>
      <c r="K202" s="71"/>
      <c r="L202" s="71"/>
      <c r="M202" s="71"/>
      <c r="N202" s="71"/>
      <c r="O202" s="71"/>
      <c r="P202" s="71"/>
      <c r="Q202" s="71"/>
      <c r="R202" s="71"/>
      <c r="S202" s="71"/>
      <c r="T202" s="71"/>
      <c r="U202" s="71"/>
      <c r="V202" s="71"/>
      <c r="W202" s="71"/>
      <c r="X202" s="71"/>
      <c r="Y202" s="71"/>
      <c r="Z202" s="71"/>
      <c r="AA202" s="71"/>
      <c r="AB202" s="71"/>
      <c r="AC202" s="71"/>
      <c r="AD202" s="71"/>
      <c r="AE202" s="71"/>
      <c r="AF202" s="71"/>
      <c r="AG202" s="71"/>
      <c r="AH202" s="71"/>
      <c r="AI202" s="71"/>
      <c r="AJ202" s="71"/>
      <c r="AK202" s="71"/>
      <c r="AL202" s="71"/>
      <c r="AM202" s="71"/>
    </row>
    <row r="203" spans="1:39">
      <c r="A203" s="71"/>
      <c r="B203" s="71"/>
      <c r="C203" s="71"/>
      <c r="D203" s="71"/>
      <c r="E203" s="71"/>
      <c r="F203" s="71"/>
      <c r="G203" s="71"/>
      <c r="H203" s="71"/>
      <c r="I203" s="71"/>
      <c r="J203" s="71"/>
      <c r="K203" s="71"/>
      <c r="L203" s="71"/>
      <c r="M203" s="71"/>
      <c r="N203" s="71"/>
      <c r="O203" s="71"/>
      <c r="P203" s="71"/>
      <c r="Q203" s="71"/>
      <c r="R203" s="71"/>
      <c r="S203" s="71"/>
      <c r="T203" s="71"/>
      <c r="U203" s="71"/>
      <c r="V203" s="71"/>
      <c r="W203" s="71"/>
      <c r="X203" s="71"/>
      <c r="Y203" s="71"/>
      <c r="Z203" s="71"/>
      <c r="AA203" s="71"/>
      <c r="AB203" s="71"/>
      <c r="AC203" s="71"/>
      <c r="AD203" s="71"/>
      <c r="AE203" s="71"/>
      <c r="AF203" s="71"/>
      <c r="AG203" s="71"/>
      <c r="AH203" s="71"/>
      <c r="AI203" s="71"/>
      <c r="AJ203" s="71"/>
      <c r="AK203" s="71"/>
      <c r="AL203" s="71"/>
      <c r="AM203" s="71"/>
    </row>
    <row r="204" spans="1:39">
      <c r="A204" s="71"/>
      <c r="B204" s="71"/>
      <c r="C204" s="71"/>
      <c r="D204" s="71"/>
      <c r="E204" s="71"/>
      <c r="F204" s="71"/>
      <c r="G204" s="71"/>
      <c r="H204" s="71"/>
      <c r="I204" s="71"/>
      <c r="J204" s="71"/>
      <c r="K204" s="71"/>
      <c r="L204" s="71"/>
      <c r="M204" s="71"/>
      <c r="N204" s="71"/>
      <c r="O204" s="71"/>
      <c r="P204" s="71"/>
      <c r="Q204" s="71"/>
      <c r="R204" s="71"/>
      <c r="S204" s="71"/>
      <c r="T204" s="71"/>
      <c r="U204" s="71"/>
      <c r="V204" s="71"/>
      <c r="W204" s="71"/>
      <c r="X204" s="71"/>
      <c r="Y204" s="71"/>
      <c r="Z204" s="71"/>
      <c r="AA204" s="71"/>
      <c r="AB204" s="71"/>
      <c r="AC204" s="71"/>
      <c r="AD204" s="71"/>
      <c r="AE204" s="71"/>
      <c r="AF204" s="71"/>
      <c r="AG204" s="71"/>
      <c r="AH204" s="71"/>
      <c r="AI204" s="71"/>
      <c r="AJ204" s="71"/>
      <c r="AK204" s="71"/>
      <c r="AL204" s="71"/>
      <c r="AM204" s="71"/>
    </row>
    <row r="205" spans="1:39">
      <c r="A205" s="71"/>
      <c r="B205" s="71"/>
      <c r="C205" s="71"/>
      <c r="D205" s="71"/>
      <c r="E205" s="71"/>
      <c r="F205" s="71"/>
      <c r="G205" s="71"/>
      <c r="H205" s="71"/>
      <c r="I205" s="71"/>
      <c r="J205" s="71"/>
      <c r="K205" s="71"/>
      <c r="L205" s="71"/>
      <c r="M205" s="71"/>
      <c r="N205" s="71"/>
      <c r="O205" s="71"/>
      <c r="P205" s="71"/>
      <c r="Q205" s="71"/>
      <c r="R205" s="71"/>
      <c r="S205" s="71"/>
      <c r="T205" s="71"/>
      <c r="U205" s="71"/>
      <c r="V205" s="71"/>
      <c r="W205" s="71"/>
      <c r="X205" s="71"/>
      <c r="Y205" s="71"/>
      <c r="Z205" s="71"/>
      <c r="AA205" s="71"/>
      <c r="AB205" s="71"/>
      <c r="AC205" s="71"/>
      <c r="AD205" s="71"/>
      <c r="AE205" s="71"/>
      <c r="AF205" s="71"/>
      <c r="AG205" s="71"/>
      <c r="AH205" s="71"/>
      <c r="AI205" s="71"/>
      <c r="AJ205" s="71"/>
      <c r="AK205" s="71"/>
      <c r="AL205" s="71"/>
      <c r="AM205" s="71"/>
    </row>
    <row r="206" spans="1:39">
      <c r="A206" s="71"/>
      <c r="B206" s="71"/>
      <c r="C206" s="71"/>
      <c r="D206" s="71"/>
      <c r="E206" s="71"/>
      <c r="F206" s="71"/>
      <c r="G206" s="71"/>
      <c r="H206" s="71"/>
      <c r="I206" s="71"/>
      <c r="J206" s="71"/>
      <c r="K206" s="71"/>
      <c r="L206" s="71"/>
      <c r="M206" s="71"/>
      <c r="N206" s="71"/>
      <c r="O206" s="71"/>
      <c r="P206" s="71"/>
      <c r="Q206" s="71"/>
      <c r="R206" s="71"/>
      <c r="S206" s="71"/>
      <c r="T206" s="71"/>
      <c r="U206" s="71"/>
      <c r="V206" s="71"/>
      <c r="W206" s="71"/>
      <c r="X206" s="71"/>
      <c r="Y206" s="71"/>
      <c r="Z206" s="71"/>
      <c r="AA206" s="71"/>
      <c r="AB206" s="71"/>
      <c r="AC206" s="71"/>
      <c r="AD206" s="71"/>
      <c r="AE206" s="71"/>
      <c r="AF206" s="71"/>
      <c r="AG206" s="71"/>
      <c r="AH206" s="71"/>
      <c r="AI206" s="71"/>
      <c r="AJ206" s="71"/>
      <c r="AK206" s="71"/>
      <c r="AL206" s="71"/>
      <c r="AM206" s="71"/>
    </row>
    <row r="207" spans="1:39">
      <c r="A207" s="71"/>
      <c r="B207" s="71"/>
      <c r="C207" s="71"/>
      <c r="D207" s="71"/>
      <c r="E207" s="71"/>
      <c r="F207" s="71"/>
      <c r="G207" s="71"/>
      <c r="H207" s="71"/>
      <c r="I207" s="71"/>
      <c r="J207" s="71"/>
      <c r="K207" s="71"/>
      <c r="L207" s="71"/>
      <c r="M207" s="71"/>
      <c r="N207" s="71"/>
      <c r="O207" s="71"/>
      <c r="P207" s="71"/>
      <c r="Q207" s="71"/>
      <c r="R207" s="71"/>
      <c r="S207" s="71"/>
      <c r="T207" s="71"/>
      <c r="U207" s="71"/>
      <c r="V207" s="71"/>
      <c r="W207" s="71"/>
      <c r="X207" s="71"/>
      <c r="Y207" s="71"/>
      <c r="Z207" s="71"/>
      <c r="AA207" s="71"/>
      <c r="AB207" s="71"/>
      <c r="AC207" s="71"/>
      <c r="AD207" s="71"/>
      <c r="AE207" s="71"/>
      <c r="AF207" s="71"/>
      <c r="AG207" s="71"/>
      <c r="AH207" s="71"/>
      <c r="AI207" s="71"/>
      <c r="AJ207" s="71"/>
      <c r="AK207" s="71"/>
      <c r="AL207" s="71"/>
      <c r="AM207" s="71"/>
    </row>
    <row r="208" spans="1:39">
      <c r="A208" s="71"/>
      <c r="B208" s="71"/>
      <c r="C208" s="71"/>
      <c r="D208" s="71"/>
      <c r="E208" s="71"/>
      <c r="F208" s="71"/>
      <c r="G208" s="71"/>
      <c r="H208" s="71"/>
      <c r="I208" s="71"/>
      <c r="J208" s="71"/>
      <c r="K208" s="71"/>
      <c r="L208" s="71"/>
      <c r="M208" s="71"/>
      <c r="N208" s="71"/>
      <c r="O208" s="71"/>
      <c r="P208" s="71"/>
      <c r="Q208" s="71"/>
      <c r="R208" s="71"/>
      <c r="S208" s="71"/>
      <c r="T208" s="71"/>
      <c r="U208" s="71"/>
      <c r="V208" s="71"/>
      <c r="W208" s="71"/>
      <c r="X208" s="71"/>
      <c r="Y208" s="71"/>
      <c r="Z208" s="71"/>
      <c r="AA208" s="71"/>
      <c r="AB208" s="71"/>
      <c r="AC208" s="71"/>
      <c r="AD208" s="71"/>
      <c r="AE208" s="71"/>
      <c r="AF208" s="71"/>
      <c r="AG208" s="71"/>
      <c r="AH208" s="71"/>
      <c r="AI208" s="71"/>
      <c r="AJ208" s="71"/>
      <c r="AK208" s="71"/>
      <c r="AL208" s="71"/>
      <c r="AM208" s="71"/>
    </row>
    <row r="209" spans="1:39">
      <c r="A209" s="71"/>
      <c r="B209" s="71"/>
      <c r="C209" s="71"/>
      <c r="D209" s="71"/>
      <c r="E209" s="71"/>
      <c r="F209" s="71"/>
      <c r="G209" s="71"/>
      <c r="H209" s="71"/>
      <c r="I209" s="71"/>
      <c r="J209" s="71"/>
      <c r="K209" s="71"/>
      <c r="L209" s="71"/>
      <c r="M209" s="71"/>
      <c r="N209" s="71"/>
      <c r="O209" s="71"/>
      <c r="P209" s="71"/>
      <c r="Q209" s="71"/>
      <c r="R209" s="71"/>
      <c r="S209" s="71"/>
      <c r="T209" s="71"/>
      <c r="U209" s="71"/>
      <c r="V209" s="71"/>
      <c r="W209" s="71"/>
      <c r="X209" s="71"/>
      <c r="Y209" s="71"/>
      <c r="Z209" s="71"/>
      <c r="AA209" s="71"/>
      <c r="AB209" s="71"/>
      <c r="AC209" s="71"/>
      <c r="AD209" s="71"/>
      <c r="AE209" s="71"/>
      <c r="AF209" s="71"/>
      <c r="AG209" s="71"/>
      <c r="AH209" s="71"/>
      <c r="AI209" s="71"/>
      <c r="AJ209" s="71"/>
      <c r="AK209" s="71"/>
      <c r="AL209" s="71"/>
      <c r="AM209" s="71"/>
    </row>
    <row r="210" spans="1:39">
      <c r="A210" s="71"/>
      <c r="B210" s="71"/>
      <c r="C210" s="71"/>
      <c r="D210" s="71"/>
      <c r="E210" s="71"/>
      <c r="F210" s="71"/>
      <c r="G210" s="71"/>
      <c r="H210" s="71"/>
      <c r="I210" s="71"/>
      <c r="J210" s="71"/>
      <c r="K210" s="71"/>
      <c r="L210" s="71"/>
      <c r="M210" s="71"/>
      <c r="N210" s="71"/>
      <c r="O210" s="71"/>
      <c r="P210" s="71"/>
      <c r="Q210" s="71"/>
      <c r="R210" s="71"/>
      <c r="S210" s="71"/>
      <c r="T210" s="71"/>
      <c r="U210" s="71"/>
      <c r="V210" s="71"/>
      <c r="W210" s="71"/>
      <c r="X210" s="71"/>
      <c r="Y210" s="71"/>
      <c r="Z210" s="71"/>
      <c r="AA210" s="71"/>
      <c r="AB210" s="71"/>
      <c r="AC210" s="71"/>
      <c r="AD210" s="71"/>
      <c r="AE210" s="71"/>
      <c r="AF210" s="71"/>
      <c r="AG210" s="71"/>
      <c r="AH210" s="71"/>
      <c r="AI210" s="71"/>
      <c r="AJ210" s="71"/>
      <c r="AK210" s="71"/>
      <c r="AL210" s="71"/>
      <c r="AM210" s="71"/>
    </row>
    <row r="211" spans="1:39">
      <c r="A211" s="71"/>
      <c r="B211" s="71"/>
      <c r="C211" s="71"/>
      <c r="D211" s="71"/>
      <c r="E211" s="71"/>
      <c r="F211" s="71"/>
      <c r="G211" s="71"/>
      <c r="H211" s="71"/>
      <c r="I211" s="71"/>
      <c r="J211" s="71"/>
      <c r="K211" s="71"/>
      <c r="L211" s="71"/>
      <c r="M211" s="71"/>
      <c r="N211" s="71"/>
      <c r="O211" s="71"/>
      <c r="P211" s="71"/>
      <c r="Q211" s="71"/>
      <c r="R211" s="71"/>
      <c r="S211" s="71"/>
      <c r="T211" s="71"/>
      <c r="U211" s="71"/>
      <c r="V211" s="71"/>
      <c r="W211" s="71"/>
      <c r="X211" s="71"/>
      <c r="Y211" s="71"/>
      <c r="Z211" s="71"/>
      <c r="AA211" s="71"/>
      <c r="AB211" s="71"/>
      <c r="AC211" s="71"/>
      <c r="AD211" s="71"/>
      <c r="AE211" s="71"/>
      <c r="AF211" s="71"/>
      <c r="AG211" s="71"/>
      <c r="AH211" s="71"/>
      <c r="AI211" s="71"/>
      <c r="AJ211" s="71"/>
      <c r="AK211" s="71"/>
      <c r="AL211" s="71"/>
      <c r="AM211" s="71"/>
    </row>
    <row r="212" spans="1:39">
      <c r="A212" s="71"/>
      <c r="B212" s="71"/>
      <c r="C212" s="71"/>
      <c r="D212" s="71"/>
      <c r="E212" s="71"/>
      <c r="F212" s="71"/>
      <c r="G212" s="71"/>
      <c r="H212" s="71"/>
      <c r="I212" s="71"/>
      <c r="J212" s="71"/>
      <c r="K212" s="71"/>
      <c r="L212" s="71"/>
      <c r="M212" s="71"/>
      <c r="N212" s="71"/>
      <c r="O212" s="71"/>
      <c r="P212" s="71"/>
      <c r="Q212" s="71"/>
      <c r="R212" s="71"/>
      <c r="S212" s="71"/>
      <c r="T212" s="71"/>
      <c r="U212" s="71"/>
      <c r="V212" s="71"/>
      <c r="W212" s="71"/>
      <c r="X212" s="71"/>
      <c r="Y212" s="71"/>
      <c r="Z212" s="71"/>
      <c r="AA212" s="71"/>
      <c r="AB212" s="71"/>
      <c r="AC212" s="71"/>
      <c r="AD212" s="71"/>
      <c r="AE212" s="71"/>
      <c r="AF212" s="71"/>
      <c r="AG212" s="71"/>
      <c r="AH212" s="71"/>
      <c r="AI212" s="71"/>
      <c r="AJ212" s="71"/>
      <c r="AK212" s="71"/>
      <c r="AL212" s="71"/>
      <c r="AM212" s="71"/>
    </row>
    <row r="213" spans="1:39">
      <c r="A213" s="71"/>
      <c r="B213" s="71"/>
      <c r="C213" s="71"/>
      <c r="D213" s="71"/>
      <c r="E213" s="71"/>
      <c r="F213" s="71"/>
      <c r="G213" s="71"/>
      <c r="H213" s="71"/>
      <c r="I213" s="71"/>
      <c r="J213" s="71"/>
      <c r="K213" s="71"/>
      <c r="L213" s="71"/>
      <c r="M213" s="71"/>
      <c r="N213" s="71"/>
      <c r="O213" s="71"/>
      <c r="P213" s="71"/>
      <c r="Q213" s="71"/>
      <c r="R213" s="71"/>
      <c r="S213" s="71"/>
      <c r="T213" s="71"/>
      <c r="U213" s="71"/>
      <c r="V213" s="71"/>
      <c r="W213" s="71"/>
      <c r="X213" s="71"/>
      <c r="Y213" s="71"/>
      <c r="Z213" s="71"/>
      <c r="AA213" s="71"/>
      <c r="AB213" s="71"/>
      <c r="AC213" s="71"/>
      <c r="AD213" s="71"/>
      <c r="AE213" s="71"/>
      <c r="AF213" s="71"/>
      <c r="AG213" s="71"/>
      <c r="AH213" s="71"/>
      <c r="AI213" s="71"/>
      <c r="AJ213" s="71"/>
      <c r="AK213" s="71"/>
      <c r="AL213" s="71"/>
      <c r="AM213" s="71"/>
    </row>
    <row r="214" spans="1:39">
      <c r="A214" s="71"/>
      <c r="B214" s="71"/>
      <c r="C214" s="71"/>
      <c r="D214" s="71"/>
      <c r="E214" s="71"/>
      <c r="F214" s="71"/>
      <c r="G214" s="71"/>
      <c r="H214" s="71"/>
      <c r="I214" s="71"/>
      <c r="J214" s="71"/>
      <c r="K214" s="71"/>
      <c r="L214" s="71"/>
      <c r="M214" s="71"/>
      <c r="N214" s="71"/>
      <c r="O214" s="71"/>
      <c r="P214" s="71"/>
      <c r="Q214" s="71"/>
      <c r="R214" s="71"/>
      <c r="S214" s="71"/>
      <c r="T214" s="71"/>
      <c r="U214" s="71"/>
      <c r="V214" s="71"/>
      <c r="W214" s="71"/>
      <c r="X214" s="71"/>
      <c r="Y214" s="71"/>
      <c r="Z214" s="71"/>
      <c r="AA214" s="71"/>
      <c r="AB214" s="71"/>
      <c r="AC214" s="71"/>
      <c r="AD214" s="71"/>
      <c r="AE214" s="71"/>
      <c r="AF214" s="71"/>
      <c r="AG214" s="71"/>
      <c r="AH214" s="71"/>
      <c r="AI214" s="71"/>
      <c r="AJ214" s="71"/>
      <c r="AK214" s="71"/>
      <c r="AL214" s="71"/>
      <c r="AM214" s="71"/>
    </row>
    <row r="215" spans="1:39">
      <c r="A215" s="71"/>
      <c r="B215" s="71"/>
      <c r="C215" s="71"/>
      <c r="D215" s="71"/>
      <c r="E215" s="71"/>
      <c r="F215" s="71"/>
      <c r="G215" s="71"/>
      <c r="H215" s="71"/>
      <c r="I215" s="71"/>
      <c r="J215" s="71"/>
      <c r="K215" s="71"/>
      <c r="L215" s="71"/>
      <c r="M215" s="71"/>
      <c r="N215" s="71"/>
      <c r="O215" s="71"/>
      <c r="P215" s="71"/>
      <c r="Q215" s="71"/>
      <c r="R215" s="71"/>
      <c r="S215" s="71"/>
      <c r="T215" s="71"/>
      <c r="U215" s="71"/>
      <c r="V215" s="71"/>
      <c r="W215" s="71"/>
      <c r="X215" s="71"/>
      <c r="Y215" s="71"/>
      <c r="Z215" s="71"/>
      <c r="AA215" s="71"/>
      <c r="AB215" s="71"/>
      <c r="AC215" s="71"/>
      <c r="AD215" s="71"/>
      <c r="AE215" s="71"/>
      <c r="AF215" s="71"/>
      <c r="AG215" s="71"/>
      <c r="AH215" s="71"/>
      <c r="AI215" s="71"/>
      <c r="AJ215" s="71"/>
      <c r="AK215" s="71"/>
      <c r="AL215" s="71"/>
      <c r="AM215" s="71"/>
    </row>
    <row r="216" spans="1:39">
      <c r="A216" s="71"/>
      <c r="B216" s="71"/>
      <c r="C216" s="71"/>
      <c r="D216" s="71"/>
      <c r="E216" s="71"/>
      <c r="F216" s="71"/>
      <c r="G216" s="71"/>
      <c r="H216" s="71"/>
      <c r="I216" s="71"/>
      <c r="J216" s="71"/>
      <c r="K216" s="71"/>
      <c r="L216" s="71"/>
      <c r="M216" s="71"/>
      <c r="N216" s="71"/>
      <c r="O216" s="71"/>
      <c r="P216" s="71"/>
      <c r="Q216" s="71"/>
      <c r="R216" s="71"/>
      <c r="S216" s="71"/>
      <c r="T216" s="71"/>
      <c r="U216" s="71"/>
      <c r="V216" s="71"/>
      <c r="W216" s="71"/>
      <c r="X216" s="71"/>
      <c r="Y216" s="71"/>
      <c r="Z216" s="71"/>
      <c r="AA216" s="71"/>
      <c r="AB216" s="71"/>
      <c r="AC216" s="71"/>
      <c r="AD216" s="71"/>
      <c r="AE216" s="71"/>
      <c r="AF216" s="71"/>
      <c r="AG216" s="71"/>
      <c r="AH216" s="71"/>
      <c r="AI216" s="71"/>
      <c r="AJ216" s="71"/>
      <c r="AK216" s="71"/>
      <c r="AL216" s="71"/>
      <c r="AM216" s="71"/>
    </row>
    <row r="217" spans="1:39">
      <c r="A217" s="71"/>
      <c r="B217" s="71"/>
      <c r="C217" s="71"/>
      <c r="D217" s="71"/>
      <c r="E217" s="71"/>
      <c r="F217" s="71"/>
      <c r="G217" s="71"/>
      <c r="H217" s="71"/>
      <c r="I217" s="71"/>
      <c r="J217" s="71"/>
      <c r="K217" s="71"/>
      <c r="L217" s="71"/>
      <c r="M217" s="71"/>
      <c r="N217" s="71"/>
      <c r="O217" s="71"/>
      <c r="P217" s="71"/>
      <c r="Q217" s="71"/>
      <c r="R217" s="71"/>
      <c r="S217" s="71"/>
      <c r="T217" s="71"/>
      <c r="U217" s="71"/>
      <c r="V217" s="71"/>
      <c r="W217" s="71"/>
      <c r="X217" s="71"/>
      <c r="Y217" s="71"/>
      <c r="Z217" s="71"/>
      <c r="AA217" s="71"/>
      <c r="AB217" s="71"/>
      <c r="AC217" s="71"/>
      <c r="AD217" s="71"/>
      <c r="AE217" s="71"/>
      <c r="AF217" s="71"/>
      <c r="AG217" s="71"/>
      <c r="AH217" s="71"/>
      <c r="AI217" s="71"/>
      <c r="AJ217" s="71"/>
      <c r="AK217" s="71"/>
      <c r="AL217" s="71"/>
      <c r="AM217" s="71"/>
    </row>
    <row r="218" spans="1:39">
      <c r="A218" s="71"/>
      <c r="B218" s="71"/>
      <c r="C218" s="71"/>
      <c r="D218" s="71"/>
      <c r="E218" s="71"/>
      <c r="F218" s="71"/>
      <c r="G218" s="71"/>
      <c r="H218" s="71"/>
      <c r="I218" s="71"/>
      <c r="J218" s="71"/>
      <c r="K218" s="71"/>
      <c r="L218" s="71"/>
      <c r="M218" s="71"/>
      <c r="N218" s="71"/>
      <c r="O218" s="71"/>
      <c r="P218" s="71"/>
      <c r="Q218" s="71"/>
      <c r="R218" s="71"/>
      <c r="S218" s="71"/>
      <c r="T218" s="71"/>
      <c r="U218" s="71"/>
      <c r="V218" s="71"/>
      <c r="W218" s="71"/>
      <c r="X218" s="71"/>
      <c r="Y218" s="71"/>
      <c r="Z218" s="71"/>
      <c r="AA218" s="71"/>
      <c r="AB218" s="71"/>
      <c r="AC218" s="71"/>
      <c r="AD218" s="71"/>
      <c r="AE218" s="71"/>
      <c r="AF218" s="71"/>
      <c r="AG218" s="71"/>
      <c r="AH218" s="71"/>
      <c r="AI218" s="71"/>
      <c r="AJ218" s="71"/>
      <c r="AK218" s="71"/>
      <c r="AL218" s="71"/>
      <c r="AM218" s="71"/>
    </row>
    <row r="219" spans="1:39">
      <c r="A219" s="71"/>
      <c r="B219" s="71"/>
      <c r="C219" s="71"/>
      <c r="D219" s="71"/>
      <c r="E219" s="71"/>
      <c r="F219" s="71"/>
      <c r="G219" s="71"/>
      <c r="H219" s="71"/>
      <c r="I219" s="71"/>
      <c r="J219" s="71"/>
      <c r="K219" s="71"/>
      <c r="L219" s="71"/>
      <c r="M219" s="71"/>
      <c r="N219" s="71"/>
      <c r="O219" s="71"/>
      <c r="P219" s="71"/>
      <c r="Q219" s="71"/>
      <c r="R219" s="71"/>
      <c r="S219" s="71"/>
      <c r="T219" s="71"/>
      <c r="U219" s="71"/>
      <c r="V219" s="71"/>
      <c r="W219" s="71"/>
      <c r="X219" s="71"/>
      <c r="Y219" s="71"/>
      <c r="Z219" s="71"/>
      <c r="AA219" s="71"/>
      <c r="AB219" s="71"/>
      <c r="AC219" s="71"/>
      <c r="AD219" s="71"/>
      <c r="AE219" s="71"/>
      <c r="AF219" s="71"/>
      <c r="AG219" s="71"/>
      <c r="AH219" s="71"/>
      <c r="AI219" s="71"/>
      <c r="AJ219" s="71"/>
      <c r="AK219" s="71"/>
      <c r="AL219" s="71"/>
      <c r="AM219" s="71"/>
    </row>
    <row r="220" spans="1:39">
      <c r="A220" s="71"/>
      <c r="B220" s="71"/>
      <c r="C220" s="71"/>
      <c r="D220" s="71"/>
      <c r="E220" s="71"/>
      <c r="F220" s="71"/>
      <c r="G220" s="71"/>
      <c r="H220" s="71"/>
      <c r="I220" s="71"/>
      <c r="J220" s="71"/>
      <c r="K220" s="71"/>
      <c r="L220" s="71"/>
      <c r="M220" s="71"/>
      <c r="N220" s="71"/>
      <c r="O220" s="71"/>
      <c r="P220" s="71"/>
      <c r="Q220" s="71"/>
      <c r="R220" s="71"/>
      <c r="S220" s="71"/>
      <c r="T220" s="71"/>
      <c r="U220" s="71"/>
      <c r="V220" s="71"/>
      <c r="W220" s="71"/>
      <c r="X220" s="71"/>
      <c r="Y220" s="71"/>
      <c r="Z220" s="71"/>
      <c r="AA220" s="71"/>
      <c r="AB220" s="71"/>
      <c r="AC220" s="71"/>
      <c r="AD220" s="71"/>
      <c r="AE220" s="71"/>
      <c r="AF220" s="71"/>
      <c r="AG220" s="71"/>
      <c r="AH220" s="71"/>
      <c r="AI220" s="71"/>
      <c r="AJ220" s="71"/>
      <c r="AK220" s="71"/>
      <c r="AL220" s="71"/>
      <c r="AM220" s="71"/>
    </row>
    <row r="221" spans="1:39">
      <c r="A221" s="70"/>
      <c r="B221" s="71"/>
      <c r="C221" s="70"/>
      <c r="D221" s="70"/>
      <c r="E221" s="70"/>
      <c r="F221" s="70"/>
      <c r="G221" s="70"/>
      <c r="H221" s="70"/>
      <c r="I221" s="70"/>
      <c r="J221" s="70"/>
      <c r="K221" s="70"/>
      <c r="L221" s="70"/>
      <c r="M221" s="70"/>
      <c r="N221" s="70"/>
      <c r="O221" s="70"/>
      <c r="P221" s="70"/>
      <c r="Q221" s="70"/>
      <c r="R221" s="70"/>
      <c r="S221" s="70"/>
      <c r="T221" s="70"/>
      <c r="U221" s="70"/>
      <c r="V221" s="70"/>
      <c r="W221" s="70"/>
      <c r="X221" s="70"/>
      <c r="Y221" s="70"/>
      <c r="Z221" s="70"/>
      <c r="AA221" s="70"/>
      <c r="AB221" s="70"/>
      <c r="AC221" s="70"/>
      <c r="AD221" s="70"/>
      <c r="AE221" s="70"/>
      <c r="AF221" s="70"/>
      <c r="AG221" s="70"/>
      <c r="AH221" s="70"/>
      <c r="AI221" s="70"/>
      <c r="AJ221" s="70"/>
      <c r="AK221" s="70"/>
      <c r="AL221" s="70"/>
      <c r="AM221" s="70"/>
    </row>
    <row r="222" spans="1:39">
      <c r="A222" s="70"/>
      <c r="B222" s="70"/>
      <c r="C222" s="70"/>
      <c r="D222" s="70"/>
      <c r="E222" s="70"/>
      <c r="F222" s="70"/>
      <c r="G222" s="70"/>
      <c r="H222" s="70"/>
      <c r="I222" s="70"/>
      <c r="J222" s="70"/>
      <c r="K222" s="70"/>
      <c r="L222" s="70"/>
      <c r="M222" s="70"/>
      <c r="N222" s="70"/>
      <c r="O222" s="70"/>
      <c r="P222" s="70"/>
      <c r="Q222" s="70"/>
      <c r="R222" s="70"/>
      <c r="S222" s="70"/>
      <c r="T222" s="70"/>
      <c r="U222" s="70"/>
      <c r="V222" s="70"/>
      <c r="W222" s="70"/>
      <c r="X222" s="70"/>
      <c r="Y222" s="70"/>
      <c r="Z222" s="70"/>
      <c r="AA222" s="70"/>
      <c r="AB222" s="70"/>
      <c r="AC222" s="70"/>
      <c r="AD222" s="70"/>
      <c r="AE222" s="70"/>
      <c r="AF222" s="70"/>
      <c r="AG222" s="70"/>
      <c r="AH222" s="70"/>
      <c r="AI222" s="70"/>
      <c r="AJ222" s="70"/>
      <c r="AK222" s="70"/>
      <c r="AL222" s="70"/>
      <c r="AM222" s="70"/>
    </row>
    <row r="223" spans="1:39">
      <c r="B223" s="70"/>
    </row>
  </sheetData>
  <sheetProtection formatCells="0" formatColumns="0" formatRows="0" insertColumns="0" insertRows="0" autoFilter="0"/>
  <mergeCells count="228">
    <mergeCell ref="A148:AJ148"/>
    <mergeCell ref="A149:A151"/>
    <mergeCell ref="B149:AI149"/>
    <mergeCell ref="B150:AI150"/>
    <mergeCell ref="B151:AI151"/>
    <mergeCell ref="D142:E142"/>
    <mergeCell ref="G142:H142"/>
    <mergeCell ref="J142:K142"/>
    <mergeCell ref="A161:A162"/>
    <mergeCell ref="B161:AI161"/>
    <mergeCell ref="B162:AI162"/>
    <mergeCell ref="N142:P142"/>
    <mergeCell ref="N143:P143"/>
    <mergeCell ref="Q142:AJ142"/>
    <mergeCell ref="Q143:R143"/>
    <mergeCell ref="X143:Y143"/>
    <mergeCell ref="B163:AI163"/>
    <mergeCell ref="B152:AI152"/>
    <mergeCell ref="A154:AJ154"/>
    <mergeCell ref="A155:A160"/>
    <mergeCell ref="B155:AI155"/>
    <mergeCell ref="B156:AI156"/>
    <mergeCell ref="B157:AI157"/>
    <mergeCell ref="B158:AI158"/>
    <mergeCell ref="B159:AI159"/>
    <mergeCell ref="B160:AI160"/>
    <mergeCell ref="A90:L90"/>
    <mergeCell ref="M90:AI90"/>
    <mergeCell ref="AN90:AX90"/>
    <mergeCell ref="AG95:AG97"/>
    <mergeCell ref="AN95:AX95"/>
    <mergeCell ref="AN97:AX97"/>
    <mergeCell ref="B103:AJ103"/>
    <mergeCell ref="E89:AF89"/>
    <mergeCell ref="A92:AJ92"/>
    <mergeCell ref="A94:B95"/>
    <mergeCell ref="A96:B97"/>
    <mergeCell ref="C94:R94"/>
    <mergeCell ref="C96:R96"/>
    <mergeCell ref="D95:R95"/>
    <mergeCell ref="D97:R97"/>
    <mergeCell ref="S94:W94"/>
    <mergeCell ref="S95:W95"/>
    <mergeCell ref="Z95:AB95"/>
    <mergeCell ref="Z97:AB97"/>
    <mergeCell ref="S96:W96"/>
    <mergeCell ref="S97:W97"/>
    <mergeCell ref="B140:AI140"/>
    <mergeCell ref="A105:D105"/>
    <mergeCell ref="A106:D109"/>
    <mergeCell ref="F106:AJ106"/>
    <mergeCell ref="F107:AJ107"/>
    <mergeCell ref="F108:AJ108"/>
    <mergeCell ref="F109:AJ109"/>
    <mergeCell ref="B136:AJ136"/>
    <mergeCell ref="B137:AJ137"/>
    <mergeCell ref="A134:AJ134"/>
    <mergeCell ref="A131:N131"/>
    <mergeCell ref="O131:P131"/>
    <mergeCell ref="Q131:R131"/>
    <mergeCell ref="A123:D126"/>
    <mergeCell ref="A114:D118"/>
    <mergeCell ref="F123:AJ123"/>
    <mergeCell ref="F124:AJ124"/>
    <mergeCell ref="F125:AJ125"/>
    <mergeCell ref="F126:AJ126"/>
    <mergeCell ref="A127:D130"/>
    <mergeCell ref="F127:AJ127"/>
    <mergeCell ref="F128:AJ128"/>
    <mergeCell ref="F129:AJ129"/>
    <mergeCell ref="F130:AJ130"/>
    <mergeCell ref="AN83:AX84"/>
    <mergeCell ref="A84:X84"/>
    <mergeCell ref="Y84:AC84"/>
    <mergeCell ref="S80:X80"/>
    <mergeCell ref="Y80:AC80"/>
    <mergeCell ref="AE80:AI80"/>
    <mergeCell ref="A81:X81"/>
    <mergeCell ref="Y81:AC81"/>
    <mergeCell ref="A82:X82"/>
    <mergeCell ref="Y82:AC82"/>
    <mergeCell ref="AN82:AX82"/>
    <mergeCell ref="A83:X83"/>
    <mergeCell ref="Y83:AC83"/>
    <mergeCell ref="AF83:AF84"/>
    <mergeCell ref="AG83:AG84"/>
    <mergeCell ref="A80:R80"/>
    <mergeCell ref="AL23:BT23"/>
    <mergeCell ref="B25:AK25"/>
    <mergeCell ref="B23:AK23"/>
    <mergeCell ref="B63:AK63"/>
    <mergeCell ref="B65:AJ65"/>
    <mergeCell ref="B66:AJ66"/>
    <mergeCell ref="B67:AJ67"/>
    <mergeCell ref="B68:AJ68"/>
    <mergeCell ref="B70:AJ70"/>
    <mergeCell ref="A60:AJ60"/>
    <mergeCell ref="AN39:AX42"/>
    <mergeCell ref="AN34:AX34"/>
    <mergeCell ref="B51:AK51"/>
    <mergeCell ref="B52:AK52"/>
    <mergeCell ref="P39:U39"/>
    <mergeCell ref="P40:U40"/>
    <mergeCell ref="W36:AB36"/>
    <mergeCell ref="P42:U42"/>
    <mergeCell ref="P43:U43"/>
    <mergeCell ref="B44:O44"/>
    <mergeCell ref="P44:U44"/>
    <mergeCell ref="B45:O45"/>
    <mergeCell ref="A40:A41"/>
    <mergeCell ref="B39:C39"/>
    <mergeCell ref="AN78:AX78"/>
    <mergeCell ref="AN79:AX79"/>
    <mergeCell ref="P45:U45"/>
    <mergeCell ref="P46:U46"/>
    <mergeCell ref="B46:O46"/>
    <mergeCell ref="B53:AK53"/>
    <mergeCell ref="B54:AK54"/>
    <mergeCell ref="AN74:AX74"/>
    <mergeCell ref="S75:W75"/>
    <mergeCell ref="Y75:AC75"/>
    <mergeCell ref="AE75:AI75"/>
    <mergeCell ref="S76:W76"/>
    <mergeCell ref="Y76:AC76"/>
    <mergeCell ref="AE76:AI76"/>
    <mergeCell ref="S77:W77"/>
    <mergeCell ref="Y77:AC77"/>
    <mergeCell ref="AE77:AI77"/>
    <mergeCell ref="AE74:AI74"/>
    <mergeCell ref="AK74:AK75"/>
    <mergeCell ref="Y73:AD73"/>
    <mergeCell ref="AE73:AJ73"/>
    <mergeCell ref="AK77:AK78"/>
    <mergeCell ref="AK79:AK80"/>
    <mergeCell ref="S73:X73"/>
    <mergeCell ref="G12:AJ12"/>
    <mergeCell ref="A34:O34"/>
    <mergeCell ref="P34:U34"/>
    <mergeCell ref="W34:AB34"/>
    <mergeCell ref="AD34:AI34"/>
    <mergeCell ref="B35:C35"/>
    <mergeCell ref="D35:E35"/>
    <mergeCell ref="P35:U35"/>
    <mergeCell ref="W35:AB35"/>
    <mergeCell ref="AD35:AI35"/>
    <mergeCell ref="A29:V29"/>
    <mergeCell ref="B30:C30"/>
    <mergeCell ref="D30:E30"/>
    <mergeCell ref="P30:U30"/>
    <mergeCell ref="B31:O31"/>
    <mergeCell ref="P31:U31"/>
    <mergeCell ref="C18:L18"/>
    <mergeCell ref="N18:W18"/>
    <mergeCell ref="Y18:AI18"/>
    <mergeCell ref="K14:T14"/>
    <mergeCell ref="U14:X14"/>
    <mergeCell ref="Y14:AJ14"/>
    <mergeCell ref="A78:R79"/>
    <mergeCell ref="S78:S79"/>
    <mergeCell ref="T78:V79"/>
    <mergeCell ref="W78:W79"/>
    <mergeCell ref="X78:X79"/>
    <mergeCell ref="Y78:Y79"/>
    <mergeCell ref="Z78:AB79"/>
    <mergeCell ref="AC78:AC79"/>
    <mergeCell ref="A58:D58"/>
    <mergeCell ref="Y74:AC74"/>
    <mergeCell ref="A74:R74"/>
    <mergeCell ref="S74:W74"/>
    <mergeCell ref="D39:E39"/>
    <mergeCell ref="F39:O39"/>
    <mergeCell ref="S131:AJ131"/>
    <mergeCell ref="E58:AJ58"/>
    <mergeCell ref="A59:D59"/>
    <mergeCell ref="E59:AJ59"/>
    <mergeCell ref="AD78:AD79"/>
    <mergeCell ref="Y1:AB1"/>
    <mergeCell ref="AC1:AJ1"/>
    <mergeCell ref="AA3:AB3"/>
    <mergeCell ref="G13:AJ13"/>
    <mergeCell ref="H9:L9"/>
    <mergeCell ref="G10:AJ10"/>
    <mergeCell ref="G11:AJ11"/>
    <mergeCell ref="A4:AJ4"/>
    <mergeCell ref="A9:F11"/>
    <mergeCell ref="A8:F8"/>
    <mergeCell ref="A13:F13"/>
    <mergeCell ref="A12:F12"/>
    <mergeCell ref="A7:F7"/>
    <mergeCell ref="A14:F14"/>
    <mergeCell ref="G14:J14"/>
    <mergeCell ref="G7:AJ7"/>
    <mergeCell ref="G8:AJ8"/>
    <mergeCell ref="B40:O40"/>
    <mergeCell ref="B41:O41"/>
    <mergeCell ref="P41:U41"/>
    <mergeCell ref="B36:O36"/>
    <mergeCell ref="P36:U36"/>
    <mergeCell ref="S98:W98"/>
    <mergeCell ref="F117:AJ117"/>
    <mergeCell ref="F118:AJ118"/>
    <mergeCell ref="F122:AJ122"/>
    <mergeCell ref="F114:AJ114"/>
    <mergeCell ref="F115:AJ115"/>
    <mergeCell ref="E105:AI105"/>
    <mergeCell ref="AD36:AI36"/>
    <mergeCell ref="B47:O47"/>
    <mergeCell ref="P47:U47"/>
    <mergeCell ref="B50:AK50"/>
    <mergeCell ref="X39:X42"/>
    <mergeCell ref="Y39:Y42"/>
    <mergeCell ref="B42:O42"/>
    <mergeCell ref="B43:O43"/>
    <mergeCell ref="AE78:AE79"/>
    <mergeCell ref="AF78:AH79"/>
    <mergeCell ref="AI78:AI79"/>
    <mergeCell ref="B88:AI88"/>
    <mergeCell ref="AN105:AX107"/>
    <mergeCell ref="A110:D113"/>
    <mergeCell ref="F110:AJ110"/>
    <mergeCell ref="F111:AJ111"/>
    <mergeCell ref="F112:AJ112"/>
    <mergeCell ref="F116:AJ116"/>
    <mergeCell ref="A119:D122"/>
    <mergeCell ref="F119:AJ119"/>
    <mergeCell ref="F120:AJ120"/>
    <mergeCell ref="F121:AJ121"/>
    <mergeCell ref="F113:AJ113"/>
  </mergeCells>
  <phoneticPr fontId="3"/>
  <conditionalFormatting sqref="W18:X18 A94 A96 C94 C95:D95 C97:D97 X94:AA94 X95:Z95 X97:Z97 C96 AJ94:AK97 X96:AA96 AC94:AE94 AG94 AC95:AF95 AC96:AE96 AC97:AF97">
    <cfRule type="expression" dxfId="12" priority="21">
      <formula>$W$18="×"</formula>
    </cfRule>
  </conditionalFormatting>
  <conditionalFormatting sqref="B18:C18">
    <cfRule type="expression" dxfId="11" priority="20">
      <formula>$B$18="×"</formula>
    </cfRule>
    <cfRule type="expression" dxfId="10" priority="23">
      <formula>$B$17="×"</formula>
    </cfRule>
  </conditionalFormatting>
  <conditionalFormatting sqref="L18:M18 C85:AM85 A85 B86:AK89">
    <cfRule type="expression" dxfId="9" priority="22">
      <formula>$L$18="×"</formula>
    </cfRule>
  </conditionalFormatting>
  <conditionalFormatting sqref="P34:V34 V47">
    <cfRule type="expression" dxfId="8" priority="19">
      <formula>$B$18="×"</formula>
    </cfRule>
  </conditionalFormatting>
  <conditionalFormatting sqref="W34:AC34">
    <cfRule type="expression" dxfId="7" priority="18">
      <formula>$L$18="×"</formula>
    </cfRule>
  </conditionalFormatting>
  <conditionalFormatting sqref="AD34:AJ34">
    <cfRule type="expression" dxfId="6" priority="17">
      <formula>$W$18="×"</formula>
    </cfRule>
  </conditionalFormatting>
  <conditionalFormatting sqref="P35:V35 P37:V38 V36 V46">
    <cfRule type="expression" dxfId="5" priority="16">
      <formula>$B$18="×"</formula>
    </cfRule>
  </conditionalFormatting>
  <conditionalFormatting sqref="W35:AC35 W37:AC38 AC36">
    <cfRule type="expression" dxfId="4" priority="15">
      <formula>$L$18="×"</formula>
    </cfRule>
  </conditionalFormatting>
  <conditionalFormatting sqref="AD35:AJ35 AD37:AJ38 AJ36">
    <cfRule type="expression" dxfId="3" priority="14">
      <formula>$W$18="×"</formula>
    </cfRule>
  </conditionalFormatting>
  <conditionalFormatting sqref="S94:S95">
    <cfRule type="expression" dxfId="2" priority="12">
      <formula>$W$18="×"</formula>
    </cfRule>
  </conditionalFormatting>
  <conditionalFormatting sqref="B99:AJ103 A104:AJ132">
    <cfRule type="expression" dxfId="1" priority="11">
      <formula>AND($B$18="×",$L$18="×")</formula>
    </cfRule>
  </conditionalFormatting>
  <conditionalFormatting sqref="S96:S97">
    <cfRule type="expression" dxfId="0" priority="1">
      <formula>$W$18="×"</formula>
    </cfRule>
  </conditionalFormatting>
  <dataValidations count="3">
    <dataValidation imeMode="halfAlpha" allowBlank="1" showInputMessage="1" showErrorMessage="1" sqref="D142 G142 K99:R99 A14 Z22:AJ22 K48:R48 K62:R62 Z15:AJ15 L20:M20 K14 J142 P73:Q73 AJ20:AM20 K28:R28 K15:U15 K33:R33 K20:K22 Z20:AI21 AH89 K72:R72 N20:U22 K76:R77 I86:S87 J85:T85 X86:AH87 Y85:AJ85 AJ99:AM99"/>
    <dataValidation imeMode="hiragana" allowBlank="1" showInputMessage="1" showErrorMessage="1" sqref="S143"/>
    <dataValidation type="list" allowBlank="1" showInputMessage="1" showErrorMessage="1" sqref="X18 B18 M18">
      <formula1>"○,×"</formula1>
    </dataValidation>
  </dataValidations>
  <printOptions horizontalCentered="1"/>
  <pageMargins left="0.55118110236220474" right="0.55118110236220474" top="0.82677165354330717" bottom="0.23622047244094491" header="0.51181102362204722" footer="0.35433070866141736"/>
  <pageSetup paperSize="9" scale="87" orientation="portrait" r:id="rId1"/>
  <headerFooter alignWithMargins="0"/>
  <rowBreaks count="3" manualBreakCount="3">
    <brk id="54" max="38" man="1"/>
    <brk id="132" max="38" man="1"/>
    <brk id="1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558" r:id="rId4" name="Check Box 198">
              <controlPr defaultSize="0" autoFill="0" autoLine="0" autoPict="0">
                <anchor moveWithCells="1">
                  <from>
                    <xdr:col>19</xdr:col>
                    <xdr:colOff>184150</xdr:colOff>
                    <xdr:row>73</xdr:row>
                    <xdr:rowOff>88900</xdr:rowOff>
                  </from>
                  <to>
                    <xdr:col>21</xdr:col>
                    <xdr:colOff>184150</xdr:colOff>
                    <xdr:row>73</xdr:row>
                    <xdr:rowOff>247650</xdr:rowOff>
                  </to>
                </anchor>
              </controlPr>
            </control>
          </mc:Choice>
        </mc:AlternateContent>
        <mc:AlternateContent xmlns:mc="http://schemas.openxmlformats.org/markup-compatibility/2006">
          <mc:Choice Requires="x14">
            <control shapeId="15559" r:id="rId5" name="Check Box 199">
              <controlPr defaultSize="0" autoFill="0" autoLine="0" autoPict="0">
                <anchor moveWithCells="1">
                  <from>
                    <xdr:col>25</xdr:col>
                    <xdr:colOff>165100</xdr:colOff>
                    <xdr:row>73</xdr:row>
                    <xdr:rowOff>95250</xdr:rowOff>
                  </from>
                  <to>
                    <xdr:col>27</xdr:col>
                    <xdr:colOff>165100</xdr:colOff>
                    <xdr:row>73</xdr:row>
                    <xdr:rowOff>260350</xdr:rowOff>
                  </to>
                </anchor>
              </controlPr>
            </control>
          </mc:Choice>
        </mc:AlternateContent>
        <mc:AlternateContent xmlns:mc="http://schemas.openxmlformats.org/markup-compatibility/2006">
          <mc:Choice Requires="x14">
            <control shapeId="15560" r:id="rId6" name="Check Box 200">
              <controlPr defaultSize="0" autoFill="0" autoLine="0" autoPict="0">
                <anchor moveWithCells="1">
                  <from>
                    <xdr:col>31</xdr:col>
                    <xdr:colOff>184150</xdr:colOff>
                    <xdr:row>73</xdr:row>
                    <xdr:rowOff>88900</xdr:rowOff>
                  </from>
                  <to>
                    <xdr:col>33</xdr:col>
                    <xdr:colOff>184150</xdr:colOff>
                    <xdr:row>73</xdr:row>
                    <xdr:rowOff>247650</xdr:rowOff>
                  </to>
                </anchor>
              </controlPr>
            </control>
          </mc:Choice>
        </mc:AlternateContent>
        <mc:AlternateContent xmlns:mc="http://schemas.openxmlformats.org/markup-compatibility/2006">
          <mc:Choice Requires="x14">
            <control shapeId="15569" r:id="rId7" name="Check Box 209">
              <controlPr defaultSize="0" autoFill="0" autoLine="0" autoPict="0">
                <anchor moveWithCells="1">
                  <from>
                    <xdr:col>0</xdr:col>
                    <xdr:colOff>12700</xdr:colOff>
                    <xdr:row>84</xdr:row>
                    <xdr:rowOff>228600</xdr:rowOff>
                  </from>
                  <to>
                    <xdr:col>1</xdr:col>
                    <xdr:colOff>50800</xdr:colOff>
                    <xdr:row>85</xdr:row>
                    <xdr:rowOff>228600</xdr:rowOff>
                  </to>
                </anchor>
              </controlPr>
            </control>
          </mc:Choice>
        </mc:AlternateContent>
        <mc:AlternateContent xmlns:mc="http://schemas.openxmlformats.org/markup-compatibility/2006">
          <mc:Choice Requires="x14">
            <control shapeId="15570" r:id="rId8" name="Check Box 210">
              <controlPr defaultSize="0" autoFill="0" autoLine="0" autoPict="0">
                <anchor moveWithCells="1">
                  <from>
                    <xdr:col>0</xdr:col>
                    <xdr:colOff>12700</xdr:colOff>
                    <xdr:row>85</xdr:row>
                    <xdr:rowOff>222250</xdr:rowOff>
                  </from>
                  <to>
                    <xdr:col>1</xdr:col>
                    <xdr:colOff>50800</xdr:colOff>
                    <xdr:row>86</xdr:row>
                    <xdr:rowOff>209550</xdr:rowOff>
                  </to>
                </anchor>
              </controlPr>
            </control>
          </mc:Choice>
        </mc:AlternateContent>
        <mc:AlternateContent xmlns:mc="http://schemas.openxmlformats.org/markup-compatibility/2006">
          <mc:Choice Requires="x14">
            <control shapeId="15571" r:id="rId9" name="Check Box 211">
              <controlPr defaultSize="0" autoFill="0" autoLine="0" autoPict="0">
                <anchor moveWithCells="1">
                  <from>
                    <xdr:col>0</xdr:col>
                    <xdr:colOff>12700</xdr:colOff>
                    <xdr:row>87</xdr:row>
                    <xdr:rowOff>57150</xdr:rowOff>
                  </from>
                  <to>
                    <xdr:col>1</xdr:col>
                    <xdr:colOff>50800</xdr:colOff>
                    <xdr:row>87</xdr:row>
                    <xdr:rowOff>298450</xdr:rowOff>
                  </to>
                </anchor>
              </controlPr>
            </control>
          </mc:Choice>
        </mc:AlternateContent>
        <mc:AlternateContent xmlns:mc="http://schemas.openxmlformats.org/markup-compatibility/2006">
          <mc:Choice Requires="x14">
            <control shapeId="15572" r:id="rId10" name="Check Box 212">
              <controlPr defaultSize="0" autoFill="0" autoLine="0" autoPict="0">
                <anchor moveWithCells="1">
                  <from>
                    <xdr:col>0</xdr:col>
                    <xdr:colOff>12700</xdr:colOff>
                    <xdr:row>87</xdr:row>
                    <xdr:rowOff>361950</xdr:rowOff>
                  </from>
                  <to>
                    <xdr:col>1</xdr:col>
                    <xdr:colOff>50800</xdr:colOff>
                    <xdr:row>88</xdr:row>
                    <xdr:rowOff>222250</xdr:rowOff>
                  </to>
                </anchor>
              </controlPr>
            </control>
          </mc:Choice>
        </mc:AlternateContent>
        <mc:AlternateContent xmlns:mc="http://schemas.openxmlformats.org/markup-compatibility/2006">
          <mc:Choice Requires="x14">
            <control shapeId="15591" r:id="rId11" name="Check Box 231">
              <controlPr defaultSize="0" autoFill="0" autoLine="0" autoPict="0">
                <anchor moveWithCells="1">
                  <from>
                    <xdr:col>0</xdr:col>
                    <xdr:colOff>12700</xdr:colOff>
                    <xdr:row>84</xdr:row>
                    <xdr:rowOff>228600</xdr:rowOff>
                  </from>
                  <to>
                    <xdr:col>1</xdr:col>
                    <xdr:colOff>57150</xdr:colOff>
                    <xdr:row>85</xdr:row>
                    <xdr:rowOff>228600</xdr:rowOff>
                  </to>
                </anchor>
              </controlPr>
            </control>
          </mc:Choice>
        </mc:AlternateContent>
        <mc:AlternateContent xmlns:mc="http://schemas.openxmlformats.org/markup-compatibility/2006">
          <mc:Choice Requires="x14">
            <control shapeId="15592" r:id="rId12" name="Check Box 232">
              <controlPr defaultSize="0" autoFill="0" autoLine="0" autoPict="0">
                <anchor moveWithCells="1">
                  <from>
                    <xdr:col>0</xdr:col>
                    <xdr:colOff>12700</xdr:colOff>
                    <xdr:row>84</xdr:row>
                    <xdr:rowOff>228600</xdr:rowOff>
                  </from>
                  <to>
                    <xdr:col>1</xdr:col>
                    <xdr:colOff>57150</xdr:colOff>
                    <xdr:row>85</xdr:row>
                    <xdr:rowOff>228600</xdr:rowOff>
                  </to>
                </anchor>
              </controlPr>
            </control>
          </mc:Choice>
        </mc:AlternateContent>
        <mc:AlternateContent xmlns:mc="http://schemas.openxmlformats.org/markup-compatibility/2006">
          <mc:Choice Requires="x14">
            <control shapeId="15593" r:id="rId13" name="Check Box 233">
              <controlPr defaultSize="0" autoFill="0" autoLine="0" autoPict="0">
                <anchor moveWithCells="1">
                  <from>
                    <xdr:col>0</xdr:col>
                    <xdr:colOff>12700</xdr:colOff>
                    <xdr:row>85</xdr:row>
                    <xdr:rowOff>222250</xdr:rowOff>
                  </from>
                  <to>
                    <xdr:col>1</xdr:col>
                    <xdr:colOff>57150</xdr:colOff>
                    <xdr:row>86</xdr:row>
                    <xdr:rowOff>203200</xdr:rowOff>
                  </to>
                </anchor>
              </controlPr>
            </control>
          </mc:Choice>
        </mc:AlternateContent>
        <mc:AlternateContent xmlns:mc="http://schemas.openxmlformats.org/markup-compatibility/2006">
          <mc:Choice Requires="x14">
            <control shapeId="15594" r:id="rId14" name="Check Box 234">
              <controlPr defaultSize="0" autoFill="0" autoLine="0" autoPict="0">
                <anchor moveWithCells="1">
                  <from>
                    <xdr:col>0</xdr:col>
                    <xdr:colOff>12700</xdr:colOff>
                    <xdr:row>87</xdr:row>
                    <xdr:rowOff>57150</xdr:rowOff>
                  </from>
                  <to>
                    <xdr:col>1</xdr:col>
                    <xdr:colOff>57150</xdr:colOff>
                    <xdr:row>87</xdr:row>
                    <xdr:rowOff>298450</xdr:rowOff>
                  </to>
                </anchor>
              </controlPr>
            </control>
          </mc:Choice>
        </mc:AlternateContent>
        <mc:AlternateContent xmlns:mc="http://schemas.openxmlformats.org/markup-compatibility/2006">
          <mc:Choice Requires="x14">
            <control shapeId="15595" r:id="rId15" name="Check Box 235">
              <controlPr defaultSize="0" autoFill="0" autoLine="0" autoPict="0">
                <anchor moveWithCells="1">
                  <from>
                    <xdr:col>0</xdr:col>
                    <xdr:colOff>12700</xdr:colOff>
                    <xdr:row>87</xdr:row>
                    <xdr:rowOff>361950</xdr:rowOff>
                  </from>
                  <to>
                    <xdr:col>1</xdr:col>
                    <xdr:colOff>57150</xdr:colOff>
                    <xdr:row>88</xdr:row>
                    <xdr:rowOff>222250</xdr:rowOff>
                  </to>
                </anchor>
              </controlPr>
            </control>
          </mc:Choice>
        </mc:AlternateContent>
        <mc:AlternateContent xmlns:mc="http://schemas.openxmlformats.org/markup-compatibility/2006">
          <mc:Choice Requires="x14">
            <control shapeId="15792" r:id="rId16" name="Check Box 432">
              <controlPr defaultSize="0" autoFill="0" autoLine="0" autoPict="0">
                <anchor moveWithCells="1">
                  <from>
                    <xdr:col>4</xdr:col>
                    <xdr:colOff>0</xdr:colOff>
                    <xdr:row>105</xdr:row>
                    <xdr:rowOff>12700</xdr:rowOff>
                  </from>
                  <to>
                    <xdr:col>5</xdr:col>
                    <xdr:colOff>12700</xdr:colOff>
                    <xdr:row>106</xdr:row>
                    <xdr:rowOff>19050</xdr:rowOff>
                  </to>
                </anchor>
              </controlPr>
            </control>
          </mc:Choice>
        </mc:AlternateContent>
        <mc:AlternateContent xmlns:mc="http://schemas.openxmlformats.org/markup-compatibility/2006">
          <mc:Choice Requires="x14">
            <control shapeId="15793" r:id="rId17" name="Check Box 433">
              <controlPr defaultSize="0" autoFill="0" autoLine="0" autoPict="0">
                <anchor moveWithCells="1">
                  <from>
                    <xdr:col>4</xdr:col>
                    <xdr:colOff>0</xdr:colOff>
                    <xdr:row>106</xdr:row>
                    <xdr:rowOff>0</xdr:rowOff>
                  </from>
                  <to>
                    <xdr:col>4</xdr:col>
                    <xdr:colOff>190500</xdr:colOff>
                    <xdr:row>107</xdr:row>
                    <xdr:rowOff>12700</xdr:rowOff>
                  </to>
                </anchor>
              </controlPr>
            </control>
          </mc:Choice>
        </mc:AlternateContent>
        <mc:AlternateContent xmlns:mc="http://schemas.openxmlformats.org/markup-compatibility/2006">
          <mc:Choice Requires="x14">
            <control shapeId="15794" r:id="rId18" name="Check Box 434">
              <controlPr defaultSize="0" autoFill="0" autoLine="0" autoPict="0">
                <anchor moveWithCells="1">
                  <from>
                    <xdr:col>4</xdr:col>
                    <xdr:colOff>0</xdr:colOff>
                    <xdr:row>107</xdr:row>
                    <xdr:rowOff>0</xdr:rowOff>
                  </from>
                  <to>
                    <xdr:col>5</xdr:col>
                    <xdr:colOff>31750</xdr:colOff>
                    <xdr:row>107</xdr:row>
                    <xdr:rowOff>184150</xdr:rowOff>
                  </to>
                </anchor>
              </controlPr>
            </control>
          </mc:Choice>
        </mc:AlternateContent>
        <mc:AlternateContent xmlns:mc="http://schemas.openxmlformats.org/markup-compatibility/2006">
          <mc:Choice Requires="x14">
            <control shapeId="15795" r:id="rId19" name="Check Box 435">
              <controlPr defaultSize="0" autoFill="0" autoLine="0" autoPict="0">
                <anchor moveWithCells="1">
                  <from>
                    <xdr:col>4</xdr:col>
                    <xdr:colOff>0</xdr:colOff>
                    <xdr:row>108</xdr:row>
                    <xdr:rowOff>171450</xdr:rowOff>
                  </from>
                  <to>
                    <xdr:col>5</xdr:col>
                    <xdr:colOff>0</xdr:colOff>
                    <xdr:row>109</xdr:row>
                    <xdr:rowOff>260350</xdr:rowOff>
                  </to>
                </anchor>
              </controlPr>
            </control>
          </mc:Choice>
        </mc:AlternateContent>
        <mc:AlternateContent xmlns:mc="http://schemas.openxmlformats.org/markup-compatibility/2006">
          <mc:Choice Requires="x14">
            <control shapeId="15796" r:id="rId20" name="Check Box 436">
              <controlPr defaultSize="0" autoFill="0" autoLine="0" autoPict="0">
                <anchor moveWithCells="1">
                  <from>
                    <xdr:col>4</xdr:col>
                    <xdr:colOff>0</xdr:colOff>
                    <xdr:row>108</xdr:row>
                    <xdr:rowOff>0</xdr:rowOff>
                  </from>
                  <to>
                    <xdr:col>5</xdr:col>
                    <xdr:colOff>12700</xdr:colOff>
                    <xdr:row>108</xdr:row>
                    <xdr:rowOff>171450</xdr:rowOff>
                  </to>
                </anchor>
              </controlPr>
            </control>
          </mc:Choice>
        </mc:AlternateContent>
        <mc:AlternateContent xmlns:mc="http://schemas.openxmlformats.org/markup-compatibility/2006">
          <mc:Choice Requires="x14">
            <control shapeId="15798" r:id="rId21" name="Check Box 438">
              <controlPr defaultSize="0" autoFill="0" autoLine="0" autoPict="0">
                <anchor moveWithCells="1">
                  <from>
                    <xdr:col>4</xdr:col>
                    <xdr:colOff>0</xdr:colOff>
                    <xdr:row>110</xdr:row>
                    <xdr:rowOff>0</xdr:rowOff>
                  </from>
                  <to>
                    <xdr:col>5</xdr:col>
                    <xdr:colOff>19050</xdr:colOff>
                    <xdr:row>111</xdr:row>
                    <xdr:rowOff>0</xdr:rowOff>
                  </to>
                </anchor>
              </controlPr>
            </control>
          </mc:Choice>
        </mc:AlternateContent>
        <mc:AlternateContent xmlns:mc="http://schemas.openxmlformats.org/markup-compatibility/2006">
          <mc:Choice Requires="x14">
            <control shapeId="15799" r:id="rId22" name="Check Box 439">
              <controlPr defaultSize="0" autoFill="0" autoLine="0" autoPict="0">
                <anchor moveWithCells="1">
                  <from>
                    <xdr:col>4</xdr:col>
                    <xdr:colOff>0</xdr:colOff>
                    <xdr:row>111</xdr:row>
                    <xdr:rowOff>0</xdr:rowOff>
                  </from>
                  <to>
                    <xdr:col>5</xdr:col>
                    <xdr:colOff>0</xdr:colOff>
                    <xdr:row>112</xdr:row>
                    <xdr:rowOff>12700</xdr:rowOff>
                  </to>
                </anchor>
              </controlPr>
            </control>
          </mc:Choice>
        </mc:AlternateContent>
        <mc:AlternateContent xmlns:mc="http://schemas.openxmlformats.org/markup-compatibility/2006">
          <mc:Choice Requires="x14">
            <control shapeId="15800" r:id="rId23" name="Check Box 440">
              <controlPr defaultSize="0" autoFill="0" autoLine="0" autoPict="0">
                <anchor moveWithCells="1">
                  <from>
                    <xdr:col>4</xdr:col>
                    <xdr:colOff>0</xdr:colOff>
                    <xdr:row>113</xdr:row>
                    <xdr:rowOff>12700</xdr:rowOff>
                  </from>
                  <to>
                    <xdr:col>5</xdr:col>
                    <xdr:colOff>19050</xdr:colOff>
                    <xdr:row>114</xdr:row>
                    <xdr:rowOff>38100</xdr:rowOff>
                  </to>
                </anchor>
              </controlPr>
            </control>
          </mc:Choice>
        </mc:AlternateContent>
        <mc:AlternateContent xmlns:mc="http://schemas.openxmlformats.org/markup-compatibility/2006">
          <mc:Choice Requires="x14">
            <control shapeId="15801" r:id="rId24" name="Check Box 441">
              <controlPr defaultSize="0" autoFill="0" autoLine="0" autoPict="0">
                <anchor moveWithCells="1">
                  <from>
                    <xdr:col>4</xdr:col>
                    <xdr:colOff>0</xdr:colOff>
                    <xdr:row>112</xdr:row>
                    <xdr:rowOff>0</xdr:rowOff>
                  </from>
                  <to>
                    <xdr:col>4</xdr:col>
                    <xdr:colOff>203200</xdr:colOff>
                    <xdr:row>113</xdr:row>
                    <xdr:rowOff>12700</xdr:rowOff>
                  </to>
                </anchor>
              </controlPr>
            </control>
          </mc:Choice>
        </mc:AlternateContent>
        <mc:AlternateContent xmlns:mc="http://schemas.openxmlformats.org/markup-compatibility/2006">
          <mc:Choice Requires="x14">
            <control shapeId="15803" r:id="rId25" name="Check Box 443">
              <controlPr defaultSize="0" autoFill="0" autoLine="0" autoPict="0">
                <anchor moveWithCells="1">
                  <from>
                    <xdr:col>4</xdr:col>
                    <xdr:colOff>0</xdr:colOff>
                    <xdr:row>114</xdr:row>
                    <xdr:rowOff>50800</xdr:rowOff>
                  </from>
                  <to>
                    <xdr:col>5</xdr:col>
                    <xdr:colOff>19050</xdr:colOff>
                    <xdr:row>114</xdr:row>
                    <xdr:rowOff>355600</xdr:rowOff>
                  </to>
                </anchor>
              </controlPr>
            </control>
          </mc:Choice>
        </mc:AlternateContent>
        <mc:AlternateContent xmlns:mc="http://schemas.openxmlformats.org/markup-compatibility/2006">
          <mc:Choice Requires="x14">
            <control shapeId="15804" r:id="rId26" name="Check Box 444">
              <controlPr defaultSize="0" autoFill="0" autoLine="0" autoPict="0">
                <anchor moveWithCells="1">
                  <from>
                    <xdr:col>4</xdr:col>
                    <xdr:colOff>12700</xdr:colOff>
                    <xdr:row>115</xdr:row>
                    <xdr:rowOff>0</xdr:rowOff>
                  </from>
                  <to>
                    <xdr:col>5</xdr:col>
                    <xdr:colOff>31750</xdr:colOff>
                    <xdr:row>115</xdr:row>
                    <xdr:rowOff>184150</xdr:rowOff>
                  </to>
                </anchor>
              </controlPr>
            </control>
          </mc:Choice>
        </mc:AlternateContent>
        <mc:AlternateContent xmlns:mc="http://schemas.openxmlformats.org/markup-compatibility/2006">
          <mc:Choice Requires="x14">
            <control shapeId="15805" r:id="rId27" name="Check Box 445">
              <controlPr defaultSize="0" autoFill="0" autoLine="0" autoPict="0">
                <anchor moveWithCells="1">
                  <from>
                    <xdr:col>4</xdr:col>
                    <xdr:colOff>0</xdr:colOff>
                    <xdr:row>118</xdr:row>
                    <xdr:rowOff>31750</xdr:rowOff>
                  </from>
                  <to>
                    <xdr:col>5</xdr:col>
                    <xdr:colOff>31750</xdr:colOff>
                    <xdr:row>118</xdr:row>
                    <xdr:rowOff>342900</xdr:rowOff>
                  </to>
                </anchor>
              </controlPr>
            </control>
          </mc:Choice>
        </mc:AlternateContent>
        <mc:AlternateContent xmlns:mc="http://schemas.openxmlformats.org/markup-compatibility/2006">
          <mc:Choice Requires="x14">
            <control shapeId="15806" r:id="rId28" name="Check Box 446">
              <controlPr defaultSize="0" autoFill="0" autoLine="0" autoPict="0">
                <anchor moveWithCells="1">
                  <from>
                    <xdr:col>4</xdr:col>
                    <xdr:colOff>0</xdr:colOff>
                    <xdr:row>116</xdr:row>
                    <xdr:rowOff>184150</xdr:rowOff>
                  </from>
                  <to>
                    <xdr:col>5</xdr:col>
                    <xdr:colOff>12700</xdr:colOff>
                    <xdr:row>118</xdr:row>
                    <xdr:rowOff>12700</xdr:rowOff>
                  </to>
                </anchor>
              </controlPr>
            </control>
          </mc:Choice>
        </mc:AlternateContent>
        <mc:AlternateContent xmlns:mc="http://schemas.openxmlformats.org/markup-compatibility/2006">
          <mc:Choice Requires="x14">
            <control shapeId="15807" r:id="rId29" name="Check Box 447">
              <controlPr defaultSize="0" autoFill="0" autoLine="0" autoPict="0">
                <anchor moveWithCells="1">
                  <from>
                    <xdr:col>4</xdr:col>
                    <xdr:colOff>12700</xdr:colOff>
                    <xdr:row>115</xdr:row>
                    <xdr:rowOff>190500</xdr:rowOff>
                  </from>
                  <to>
                    <xdr:col>5</xdr:col>
                    <xdr:colOff>31750</xdr:colOff>
                    <xdr:row>117</xdr:row>
                    <xdr:rowOff>19050</xdr:rowOff>
                  </to>
                </anchor>
              </controlPr>
            </control>
          </mc:Choice>
        </mc:AlternateContent>
        <mc:AlternateContent xmlns:mc="http://schemas.openxmlformats.org/markup-compatibility/2006">
          <mc:Choice Requires="x14">
            <control shapeId="15808" r:id="rId30" name="Check Box 448">
              <controlPr defaultSize="0" autoFill="0" autoLine="0" autoPict="0">
                <anchor moveWithCells="1">
                  <from>
                    <xdr:col>3</xdr:col>
                    <xdr:colOff>209550</xdr:colOff>
                    <xdr:row>129</xdr:row>
                    <xdr:rowOff>0</xdr:rowOff>
                  </from>
                  <to>
                    <xdr:col>5</xdr:col>
                    <xdr:colOff>12700</xdr:colOff>
                    <xdr:row>130</xdr:row>
                    <xdr:rowOff>0</xdr:rowOff>
                  </to>
                </anchor>
              </controlPr>
            </control>
          </mc:Choice>
        </mc:AlternateContent>
        <mc:AlternateContent xmlns:mc="http://schemas.openxmlformats.org/markup-compatibility/2006">
          <mc:Choice Requires="x14">
            <control shapeId="15810" r:id="rId31" name="Check Box 450">
              <controlPr defaultSize="0" autoFill="0" autoLine="0" autoPict="0">
                <anchor moveWithCells="1">
                  <from>
                    <xdr:col>3</xdr:col>
                    <xdr:colOff>209550</xdr:colOff>
                    <xdr:row>119</xdr:row>
                    <xdr:rowOff>12700</xdr:rowOff>
                  </from>
                  <to>
                    <xdr:col>5</xdr:col>
                    <xdr:colOff>31750</xdr:colOff>
                    <xdr:row>120</xdr:row>
                    <xdr:rowOff>0</xdr:rowOff>
                  </to>
                </anchor>
              </controlPr>
            </control>
          </mc:Choice>
        </mc:AlternateContent>
        <mc:AlternateContent xmlns:mc="http://schemas.openxmlformats.org/markup-compatibility/2006">
          <mc:Choice Requires="x14">
            <control shapeId="15811" r:id="rId32" name="Check Box 451">
              <controlPr defaultSize="0" autoFill="0" autoLine="0" autoPict="0">
                <anchor moveWithCells="1">
                  <from>
                    <xdr:col>4</xdr:col>
                    <xdr:colOff>0</xdr:colOff>
                    <xdr:row>120</xdr:row>
                    <xdr:rowOff>0</xdr:rowOff>
                  </from>
                  <to>
                    <xdr:col>5</xdr:col>
                    <xdr:colOff>38100</xdr:colOff>
                    <xdr:row>121</xdr:row>
                    <xdr:rowOff>0</xdr:rowOff>
                  </to>
                </anchor>
              </controlPr>
            </control>
          </mc:Choice>
        </mc:AlternateContent>
        <mc:AlternateContent xmlns:mc="http://schemas.openxmlformats.org/markup-compatibility/2006">
          <mc:Choice Requires="x14">
            <control shapeId="15812" r:id="rId33" name="Check Box 452">
              <controlPr defaultSize="0" autoFill="0" autoLine="0" autoPict="0">
                <anchor moveWithCells="1">
                  <from>
                    <xdr:col>4</xdr:col>
                    <xdr:colOff>12700</xdr:colOff>
                    <xdr:row>120</xdr:row>
                    <xdr:rowOff>171450</xdr:rowOff>
                  </from>
                  <to>
                    <xdr:col>5</xdr:col>
                    <xdr:colOff>0</xdr:colOff>
                    <xdr:row>122</xdr:row>
                    <xdr:rowOff>0</xdr:rowOff>
                  </to>
                </anchor>
              </controlPr>
            </control>
          </mc:Choice>
        </mc:AlternateContent>
        <mc:AlternateContent xmlns:mc="http://schemas.openxmlformats.org/markup-compatibility/2006">
          <mc:Choice Requires="x14">
            <control shapeId="15813" r:id="rId34" name="Check Box 453">
              <controlPr defaultSize="0" autoFill="0" autoLine="0" autoPict="0">
                <anchor moveWithCells="1">
                  <from>
                    <xdr:col>4</xdr:col>
                    <xdr:colOff>0</xdr:colOff>
                    <xdr:row>122</xdr:row>
                    <xdr:rowOff>19050</xdr:rowOff>
                  </from>
                  <to>
                    <xdr:col>5</xdr:col>
                    <xdr:colOff>12700</xdr:colOff>
                    <xdr:row>122</xdr:row>
                    <xdr:rowOff>171450</xdr:rowOff>
                  </to>
                </anchor>
              </controlPr>
            </control>
          </mc:Choice>
        </mc:AlternateContent>
        <mc:AlternateContent xmlns:mc="http://schemas.openxmlformats.org/markup-compatibility/2006">
          <mc:Choice Requires="x14">
            <control shapeId="15814" r:id="rId35" name="Check Box 454">
              <controlPr defaultSize="0" autoFill="0" autoLine="0" autoPict="0">
                <anchor moveWithCells="1">
                  <from>
                    <xdr:col>4</xdr:col>
                    <xdr:colOff>12700</xdr:colOff>
                    <xdr:row>122</xdr:row>
                    <xdr:rowOff>190500</xdr:rowOff>
                  </from>
                  <to>
                    <xdr:col>5</xdr:col>
                    <xdr:colOff>12700</xdr:colOff>
                    <xdr:row>123</xdr:row>
                    <xdr:rowOff>361950</xdr:rowOff>
                  </to>
                </anchor>
              </controlPr>
            </control>
          </mc:Choice>
        </mc:AlternateContent>
        <mc:AlternateContent xmlns:mc="http://schemas.openxmlformats.org/markup-compatibility/2006">
          <mc:Choice Requires="x14">
            <control shapeId="15815" r:id="rId36" name="Check Box 455">
              <controlPr defaultSize="0" autoFill="0" autoLine="0" autoPict="0">
                <anchor moveWithCells="1">
                  <from>
                    <xdr:col>4</xdr:col>
                    <xdr:colOff>0</xdr:colOff>
                    <xdr:row>125</xdr:row>
                    <xdr:rowOff>0</xdr:rowOff>
                  </from>
                  <to>
                    <xdr:col>5</xdr:col>
                    <xdr:colOff>0</xdr:colOff>
                    <xdr:row>126</xdr:row>
                    <xdr:rowOff>12700</xdr:rowOff>
                  </to>
                </anchor>
              </controlPr>
            </control>
          </mc:Choice>
        </mc:AlternateContent>
        <mc:AlternateContent xmlns:mc="http://schemas.openxmlformats.org/markup-compatibility/2006">
          <mc:Choice Requires="x14">
            <control shapeId="15816" r:id="rId37" name="Check Box 456">
              <controlPr defaultSize="0" autoFill="0" autoLine="0" autoPict="0">
                <anchor moveWithCells="1">
                  <from>
                    <xdr:col>4</xdr:col>
                    <xdr:colOff>12700</xdr:colOff>
                    <xdr:row>124</xdr:row>
                    <xdr:rowOff>19050</xdr:rowOff>
                  </from>
                  <to>
                    <xdr:col>5</xdr:col>
                    <xdr:colOff>12700</xdr:colOff>
                    <xdr:row>124</xdr:row>
                    <xdr:rowOff>184150</xdr:rowOff>
                  </to>
                </anchor>
              </controlPr>
            </control>
          </mc:Choice>
        </mc:AlternateContent>
        <mc:AlternateContent xmlns:mc="http://schemas.openxmlformats.org/markup-compatibility/2006">
          <mc:Choice Requires="x14">
            <control shapeId="15817" r:id="rId38" name="Check Box 457">
              <controlPr defaultSize="0" autoFill="0" autoLine="0" autoPict="0">
                <anchor moveWithCells="1">
                  <from>
                    <xdr:col>4</xdr:col>
                    <xdr:colOff>19050</xdr:colOff>
                    <xdr:row>126</xdr:row>
                    <xdr:rowOff>19050</xdr:rowOff>
                  </from>
                  <to>
                    <xdr:col>5</xdr:col>
                    <xdr:colOff>12700</xdr:colOff>
                    <xdr:row>126</xdr:row>
                    <xdr:rowOff>361950</xdr:rowOff>
                  </to>
                </anchor>
              </controlPr>
            </control>
          </mc:Choice>
        </mc:AlternateContent>
        <mc:AlternateContent xmlns:mc="http://schemas.openxmlformats.org/markup-compatibility/2006">
          <mc:Choice Requires="x14">
            <control shapeId="15818" r:id="rId39" name="Check Box 458">
              <controlPr defaultSize="0" autoFill="0" autoLine="0" autoPict="0">
                <anchor moveWithCells="1">
                  <from>
                    <xdr:col>4</xdr:col>
                    <xdr:colOff>12700</xdr:colOff>
                    <xdr:row>127</xdr:row>
                    <xdr:rowOff>31750</xdr:rowOff>
                  </from>
                  <to>
                    <xdr:col>4</xdr:col>
                    <xdr:colOff>203200</xdr:colOff>
                    <xdr:row>128</xdr:row>
                    <xdr:rowOff>12700</xdr:rowOff>
                  </to>
                </anchor>
              </controlPr>
            </control>
          </mc:Choice>
        </mc:AlternateContent>
        <mc:AlternateContent xmlns:mc="http://schemas.openxmlformats.org/markup-compatibility/2006">
          <mc:Choice Requires="x14">
            <control shapeId="15819" r:id="rId40" name="Check Box 459">
              <controlPr defaultSize="0" autoFill="0" autoLine="0" autoPict="0">
                <anchor moveWithCells="1">
                  <from>
                    <xdr:col>4</xdr:col>
                    <xdr:colOff>0</xdr:colOff>
                    <xdr:row>128</xdr:row>
                    <xdr:rowOff>12700</xdr:rowOff>
                  </from>
                  <to>
                    <xdr:col>4</xdr:col>
                    <xdr:colOff>203200</xdr:colOff>
                    <xdr:row>128</xdr:row>
                    <xdr:rowOff>184150</xdr:rowOff>
                  </to>
                </anchor>
              </controlPr>
            </control>
          </mc:Choice>
        </mc:AlternateContent>
        <mc:AlternateContent xmlns:mc="http://schemas.openxmlformats.org/markup-compatibility/2006">
          <mc:Choice Requires="x14">
            <control shapeId="15821" r:id="rId41" name="Check Box 461">
              <controlPr defaultSize="0" autoFill="0" autoLine="0" autoPict="0">
                <anchor moveWithCells="1">
                  <from>
                    <xdr:col>14</xdr:col>
                    <xdr:colOff>69850</xdr:colOff>
                    <xdr:row>130</xdr:row>
                    <xdr:rowOff>31750</xdr:rowOff>
                  </from>
                  <to>
                    <xdr:col>15</xdr:col>
                    <xdr:colOff>95250</xdr:colOff>
                    <xdr:row>130</xdr:row>
                    <xdr:rowOff>374650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33"/>
  <sheetViews>
    <sheetView view="pageBreakPreview" zoomScaleNormal="100" zoomScaleSheetLayoutView="100" workbookViewId="0">
      <selection activeCell="A44" sqref="A44:A47"/>
    </sheetView>
  </sheetViews>
  <sheetFormatPr defaultRowHeight="13"/>
  <cols>
    <col min="1" max="1" width="78.36328125" bestFit="1" customWidth="1"/>
  </cols>
  <sheetData>
    <row r="1" spans="1:1">
      <c r="A1" s="1"/>
    </row>
    <row r="2" spans="1:1" ht="22.5" customHeight="1">
      <c r="A2" s="1" t="s">
        <v>79</v>
      </c>
    </row>
    <row r="3" spans="1:1" ht="39.75" customHeight="1">
      <c r="A3" s="123" t="s">
        <v>78</v>
      </c>
    </row>
    <row r="4" spans="1:1" ht="16.5" customHeight="1">
      <c r="A4" s="125" t="s">
        <v>58</v>
      </c>
    </row>
    <row r="5" spans="1:1" ht="16.5" customHeight="1">
      <c r="A5" s="126" t="s">
        <v>59</v>
      </c>
    </row>
    <row r="6" spans="1:1" ht="16.5" customHeight="1">
      <c r="A6" s="125" t="s">
        <v>60</v>
      </c>
    </row>
    <row r="7" spans="1:1" ht="16.5" customHeight="1">
      <c r="A7" s="125" t="s">
        <v>61</v>
      </c>
    </row>
    <row r="8" spans="1:1" ht="16.5" customHeight="1">
      <c r="A8" s="125" t="s">
        <v>64</v>
      </c>
    </row>
    <row r="9" spans="1:1" ht="16.5" customHeight="1">
      <c r="A9" s="125" t="s">
        <v>63</v>
      </c>
    </row>
    <row r="10" spans="1:1" ht="16.5" customHeight="1">
      <c r="A10" s="125" t="s">
        <v>65</v>
      </c>
    </row>
    <row r="11" spans="1:1" ht="16.5" customHeight="1">
      <c r="A11" s="125" t="s">
        <v>86</v>
      </c>
    </row>
    <row r="12" spans="1:1" ht="16.5" customHeight="1">
      <c r="A12" s="125" t="s">
        <v>62</v>
      </c>
    </row>
    <row r="13" spans="1:1" ht="16.5" customHeight="1">
      <c r="A13" s="125" t="s">
        <v>66</v>
      </c>
    </row>
    <row r="14" spans="1:1" ht="16.5" customHeight="1">
      <c r="A14" s="125" t="s">
        <v>67</v>
      </c>
    </row>
    <row r="15" spans="1:1" ht="16.5" customHeight="1">
      <c r="A15" s="126" t="s">
        <v>68</v>
      </c>
    </row>
    <row r="16" spans="1:1" ht="16.5" customHeight="1">
      <c r="A16" s="125" t="s">
        <v>69</v>
      </c>
    </row>
    <row r="17" spans="1:1" ht="16.5" customHeight="1">
      <c r="A17" s="125" t="s">
        <v>70</v>
      </c>
    </row>
    <row r="18" spans="1:1" ht="16.5" customHeight="1">
      <c r="A18" s="126" t="s">
        <v>87</v>
      </c>
    </row>
    <row r="19" spans="1:1" ht="16.5" customHeight="1">
      <c r="A19" s="125" t="s">
        <v>88</v>
      </c>
    </row>
    <row r="20" spans="1:1" ht="16.5" customHeight="1">
      <c r="A20" s="126" t="s">
        <v>89</v>
      </c>
    </row>
    <row r="21" spans="1:1" ht="16.5" customHeight="1">
      <c r="A21" s="125" t="s">
        <v>71</v>
      </c>
    </row>
    <row r="22" spans="1:1" ht="16.5" customHeight="1">
      <c r="A22" s="126" t="s">
        <v>72</v>
      </c>
    </row>
    <row r="23" spans="1:1" ht="16.5" customHeight="1">
      <c r="A23" s="125" t="s">
        <v>73</v>
      </c>
    </row>
    <row r="24" spans="1:1" ht="16.5" customHeight="1">
      <c r="A24" s="125" t="s">
        <v>74</v>
      </c>
    </row>
    <row r="25" spans="1:1" ht="16.5" customHeight="1">
      <c r="A25" s="125" t="s">
        <v>75</v>
      </c>
    </row>
    <row r="26" spans="1:1" ht="16.5" customHeight="1">
      <c r="A26" s="125" t="s">
        <v>76</v>
      </c>
    </row>
    <row r="27" spans="1:1" ht="16.5" customHeight="1">
      <c r="A27" s="125" t="s">
        <v>77</v>
      </c>
    </row>
    <row r="28" spans="1:1" ht="16.5" customHeight="1">
      <c r="A28" s="128" t="s">
        <v>90</v>
      </c>
    </row>
    <row r="29" spans="1:1" ht="16.5" customHeight="1">
      <c r="A29" s="128" t="s">
        <v>91</v>
      </c>
    </row>
    <row r="30" spans="1:1" ht="16.5" customHeight="1">
      <c r="A30" s="128" t="s">
        <v>92</v>
      </c>
    </row>
    <row r="31" spans="1:1" ht="16.5" customHeight="1">
      <c r="A31" s="128" t="s">
        <v>93</v>
      </c>
    </row>
    <row r="32" spans="1:1" ht="16.5" customHeight="1">
      <c r="A32" s="128" t="s">
        <v>94</v>
      </c>
    </row>
    <row r="33" spans="1:1" ht="16.5" customHeight="1">
      <c r="A33" s="128" t="s">
        <v>95</v>
      </c>
    </row>
  </sheetData>
  <phoneticPr fontId="3"/>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基本情報入力シート</vt:lpstr>
      <vt:lpstr>別紙様式3-2</vt:lpstr>
      <vt:lpstr>別紙様式3-1</vt:lpstr>
      <vt:lpstr>【参考】サービス名一覧</vt:lpstr>
      <vt:lpstr>_new1</vt:lpstr>
      <vt:lpstr>【参考】サービス名一覧!erea</vt:lpstr>
      <vt:lpstr>【参考】サービス名一覧!new</vt:lpstr>
      <vt:lpstr>基本情報入力シート!Print_Area</vt:lpstr>
      <vt:lpstr>'別紙様式3-1'!Print_Area</vt:lpstr>
      <vt:lpstr>'別紙様式3-2'!Print_Area</vt:lpstr>
      <vt:lpstr>【参考】サービス名一覧!サービス名</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山中　康司</dc:creator>
  <cp:lastModifiedBy>test</cp:lastModifiedBy>
  <cp:lastPrinted>2023-03-10T11:59:17Z</cp:lastPrinted>
  <dcterms:created xsi:type="dcterms:W3CDTF">2018-06-19T01:27:02Z</dcterms:created>
  <dcterms:modified xsi:type="dcterms:W3CDTF">2024-07-18T07:55:24Z</dcterms:modified>
</cp:coreProperties>
</file>