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56FEF33E-08A1-4811-B5B1-F99FCC55BE09}" xr6:coauthVersionLast="47" xr6:coauthVersionMax="47" xr10:uidLastSave="{00000000-0000-0000-0000-000000000000}"/>
  <bookViews>
    <workbookView xWindow="19090" yWindow="-110" windowWidth="19420" windowHeight="10300" xr2:uid="{00000000-000D-0000-FFFF-FFFF00000000}"/>
  </bookViews>
  <sheets>
    <sheet name="返礼品提案書_3号（モノ）" sheetId="15" r:id="rId1"/>
    <sheet name="3号証明書" sheetId="26" r:id="rId2"/>
    <sheet name="区集計用" sheetId="27" r:id="rId3"/>
  </sheets>
  <definedNames>
    <definedName name="_xlnm.Print_Area" localSheetId="1">'3号証明書'!$A$1:$O$46</definedName>
    <definedName name="_xlnm.Print_Area" localSheetId="0">'返礼品提案書_3号（モノ）'!$A$1:$AI$127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26" l="1"/>
  <c r="E26" i="26"/>
  <c r="AC2" i="27"/>
  <c r="AB2" i="27"/>
  <c r="AA2" i="27"/>
  <c r="Z2" i="27"/>
  <c r="Y2" i="27"/>
  <c r="X2" i="27"/>
  <c r="W2" i="27"/>
  <c r="V2" i="27"/>
  <c r="U2" i="27"/>
  <c r="T2" i="27"/>
  <c r="S2" i="27"/>
  <c r="R2" i="27"/>
  <c r="Q2" i="27"/>
  <c r="P2" i="27"/>
  <c r="O2" i="27"/>
  <c r="N2" i="27"/>
  <c r="M2" i="27"/>
  <c r="K2" i="27"/>
  <c r="J2" i="27"/>
  <c r="I2" i="27"/>
  <c r="H2" i="27"/>
  <c r="G2" i="27"/>
  <c r="F2" i="27"/>
  <c r="E2" i="27"/>
  <c r="D2" i="27"/>
  <c r="C2" i="27"/>
  <c r="B2" i="27" l="1"/>
  <c r="A2" i="27"/>
  <c r="B8" i="26" l="1"/>
  <c r="L3" i="26"/>
  <c r="I5" i="26"/>
  <c r="I6" i="26"/>
  <c r="M15" i="26"/>
  <c r="AT13" i="15" l="1"/>
  <c r="W17" i="15" l="1"/>
  <c r="W51" i="15" l="1"/>
  <c r="AA51" i="15" s="1"/>
  <c r="L2" i="27"/>
  <c r="M14" i="26"/>
  <c r="F9" i="26" s="1"/>
  <c r="AC17" i="15"/>
  <c r="AT11" i="15" l="1"/>
</calcChain>
</file>

<file path=xl/sharedStrings.xml><?xml version="1.0" encoding="utf-8"?>
<sst xmlns="http://schemas.openxmlformats.org/spreadsheetml/2006/main" count="131" uniqueCount="124">
  <si>
    <t>＜添付資料＞　</t>
    <phoneticPr fontId="5"/>
  </si>
  <si>
    <t>　</t>
    <phoneticPr fontId="4"/>
  </si>
  <si>
    <t>（宛先）板橋区長</t>
    <rPh sb="4" eb="7">
      <t>イタバシク</t>
    </rPh>
    <phoneticPr fontId="4"/>
  </si>
  <si>
    <t>事業者名</t>
    <phoneticPr fontId="4"/>
  </si>
  <si>
    <t>賞味期限等</t>
    <rPh sb="0" eb="4">
      <t>ショウミキゲン</t>
    </rPh>
    <rPh sb="4" eb="5">
      <t>トウ</t>
    </rPh>
    <phoneticPr fontId="4"/>
  </si>
  <si>
    <t>代表者肩書・氏名</t>
    <rPh sb="3" eb="5">
      <t>カタガキ</t>
    </rPh>
    <rPh sb="6" eb="8">
      <t>シメイ</t>
    </rPh>
    <phoneticPr fontId="4"/>
  </si>
  <si>
    <t>担当者名</t>
    <rPh sb="0" eb="3">
      <t>タントウシャ</t>
    </rPh>
    <rPh sb="3" eb="4">
      <t>メイ</t>
    </rPh>
    <phoneticPr fontId="4"/>
  </si>
  <si>
    <t>電話番号</t>
    <rPh sb="0" eb="4">
      <t>デンワバンゴウ</t>
    </rPh>
    <phoneticPr fontId="4"/>
  </si>
  <si>
    <t>（申請者）</t>
    <rPh sb="1" eb="4">
      <t>シンセイシャ</t>
    </rPh>
    <phoneticPr fontId="4"/>
  </si>
  <si>
    <t>日</t>
    <rPh sb="0" eb="1">
      <t>ヒ</t>
    </rPh>
    <phoneticPr fontId="4"/>
  </si>
  <si>
    <t>＋</t>
    <phoneticPr fontId="4"/>
  </si>
  <si>
    <t>＝</t>
    <phoneticPr fontId="4"/>
  </si>
  <si>
    <t>返礼品の画像（パッケージ等外観、中身がわかるもの、調理例等、品名ラベル）10点まで</t>
    <rPh sb="0" eb="3">
      <t>ヘンレイヒン</t>
    </rPh>
    <rPh sb="4" eb="6">
      <t>ガゾウ</t>
    </rPh>
    <rPh sb="12" eb="13">
      <t>ナド</t>
    </rPh>
    <rPh sb="13" eb="15">
      <t>ガイカン</t>
    </rPh>
    <rPh sb="16" eb="18">
      <t>ナカミ</t>
    </rPh>
    <rPh sb="25" eb="28">
      <t>チョウリレイ</t>
    </rPh>
    <rPh sb="28" eb="29">
      <t>ナド</t>
    </rPh>
    <rPh sb="30" eb="32">
      <t>ヒンメイ</t>
    </rPh>
    <rPh sb="38" eb="39">
      <t>テン</t>
    </rPh>
    <phoneticPr fontId="5"/>
  </si>
  <si>
    <t>区が設定する
寄付金額は</t>
    <rPh sb="0" eb="1">
      <t>ク</t>
    </rPh>
    <rPh sb="2" eb="4">
      <t>セッテイ</t>
    </rPh>
    <rPh sb="7" eb="11">
      <t>キフキンガク</t>
    </rPh>
    <phoneticPr fontId="4"/>
  </si>
  <si>
    <t>で設定します</t>
    <rPh sb="1" eb="3">
      <t>セッテイ</t>
    </rPh>
    <phoneticPr fontId="4"/>
  </si>
  <si>
    <t>提供可能時期</t>
    <rPh sb="0" eb="2">
      <t>テイキョウ</t>
    </rPh>
    <rPh sb="2" eb="6">
      <t>カノウジキ</t>
    </rPh>
    <phoneticPr fontId="4"/>
  </si>
  <si>
    <t>配送種別</t>
    <rPh sb="0" eb="2">
      <t>ハイソウ</t>
    </rPh>
    <rPh sb="2" eb="4">
      <t>シュベツ</t>
    </rPh>
    <phoneticPr fontId="4"/>
  </si>
  <si>
    <t>）</t>
    <phoneticPr fontId="4"/>
  </si>
  <si>
    <t>発送に
必要な日数</t>
    <rPh sb="0" eb="2">
      <t>ハッソウ</t>
    </rPh>
    <rPh sb="4" eb="6">
      <t>ヒツヨウ</t>
    </rPh>
    <rPh sb="7" eb="9">
      <t>ニッスウ</t>
    </rPh>
    <phoneticPr fontId="4"/>
  </si>
  <si>
    <t>返礼品の製造加工工程</t>
    <rPh sb="0" eb="3">
      <t>ヘンレイヒン</t>
    </rPh>
    <rPh sb="4" eb="6">
      <t>セイゾウ</t>
    </rPh>
    <rPh sb="6" eb="8">
      <t>カコウ</t>
    </rPh>
    <rPh sb="8" eb="10">
      <t>コウテイ</t>
    </rPh>
    <phoneticPr fontId="8"/>
  </si>
  <si>
    <t>製造内容</t>
    <phoneticPr fontId="8"/>
  </si>
  <si>
    <t>製造場所（住所）</t>
  </si>
  <si>
    <t>その他補足事項</t>
    <rPh sb="2" eb="3">
      <t>タ</t>
    </rPh>
    <rPh sb="3" eb="7">
      <t>ホソクジコウ</t>
    </rPh>
    <phoneticPr fontId="7"/>
  </si>
  <si>
    <t>「絵本のまち板橋」の魅力発信に資する理由</t>
    <rPh sb="1" eb="3">
      <t>エホン</t>
    </rPh>
    <rPh sb="6" eb="8">
      <t>イタバシ</t>
    </rPh>
    <rPh sb="10" eb="12">
      <t>ミリョク</t>
    </rPh>
    <rPh sb="12" eb="14">
      <t>ハッシン</t>
    </rPh>
    <rPh sb="15" eb="16">
      <t>シ</t>
    </rPh>
    <rPh sb="18" eb="20">
      <t>リユウ</t>
    </rPh>
    <phoneticPr fontId="4"/>
  </si>
  <si>
    <t>協力事業者要件</t>
    <rPh sb="0" eb="2">
      <t>キョウリョク</t>
    </rPh>
    <rPh sb="2" eb="5">
      <t>ジギョウシャ</t>
    </rPh>
    <rPh sb="5" eb="7">
      <t>ヨウケン</t>
    </rPh>
    <phoneticPr fontId="4"/>
  </si>
  <si>
    <t>板橋区</t>
    <rPh sb="0" eb="3">
      <t>イタバシク</t>
    </rPh>
    <phoneticPr fontId="4"/>
  </si>
  <si>
    <r>
      <t xml:space="preserve">返礼品の名称
</t>
    </r>
    <r>
      <rPr>
        <sz val="10"/>
        <color theme="1"/>
        <rFont val="BIZ UDゴシック"/>
        <family val="3"/>
        <charset val="128"/>
      </rPr>
      <t>※40字以内</t>
    </r>
    <rPh sb="10" eb="11">
      <t>ジ</t>
    </rPh>
    <rPh sb="11" eb="13">
      <t>イナイ</t>
    </rPh>
    <phoneticPr fontId="5"/>
  </si>
  <si>
    <r>
      <t>板橋区</t>
    </r>
    <r>
      <rPr>
        <b/>
        <sz val="12"/>
        <color rgb="FFFF0000"/>
        <rFont val="BIZ UDゴシック"/>
        <family val="3"/>
        <charset val="128"/>
      </rPr>
      <t>内</t>
    </r>
    <rPh sb="0" eb="2">
      <t>イタバシ</t>
    </rPh>
    <rPh sb="2" eb="4">
      <t>クナイ</t>
    </rPh>
    <phoneticPr fontId="8"/>
  </si>
  <si>
    <r>
      <t>板橋区</t>
    </r>
    <r>
      <rPr>
        <b/>
        <sz val="12"/>
        <color rgb="FFFF0000"/>
        <rFont val="BIZ UDゴシック"/>
        <family val="3"/>
        <charset val="128"/>
      </rPr>
      <t>外</t>
    </r>
    <rPh sb="0" eb="2">
      <t>イタバシ</t>
    </rPh>
    <phoneticPr fontId="8"/>
  </si>
  <si>
    <r>
      <t xml:space="preserve">返礼品の説明
</t>
    </r>
    <r>
      <rPr>
        <sz val="10"/>
        <color theme="1"/>
        <rFont val="BIZ UDゴシック"/>
        <family val="3"/>
        <charset val="128"/>
      </rPr>
      <t>※ポータルサイトに
掲載する内容</t>
    </r>
    <rPh sb="0" eb="3">
      <t>ヘンレイヒン</t>
    </rPh>
    <rPh sb="4" eb="6">
      <t>セツメイ</t>
    </rPh>
    <rPh sb="17" eb="19">
      <t>ケイサイ</t>
    </rPh>
    <rPh sb="21" eb="23">
      <t>ナイヨウ</t>
    </rPh>
    <phoneticPr fontId="4"/>
  </si>
  <si>
    <t>板橋区使用欄</t>
    <rPh sb="0" eb="2">
      <t>イタバシ</t>
    </rPh>
    <rPh sb="2" eb="3">
      <t>ク</t>
    </rPh>
    <rPh sb="3" eb="5">
      <t>シヨウ</t>
    </rPh>
    <rPh sb="5" eb="6">
      <t>ラン</t>
    </rPh>
    <phoneticPr fontId="4"/>
  </si>
  <si>
    <t>事業者番号</t>
    <rPh sb="3" eb="5">
      <t>バンゴウ</t>
    </rPh>
    <phoneticPr fontId="4"/>
  </si>
  <si>
    <t>返礼品番号</t>
    <rPh sb="0" eb="3">
      <t>ヘンレイヒン</t>
    </rPh>
    <rPh sb="3" eb="5">
      <t>バンゴウ</t>
    </rPh>
    <phoneticPr fontId="4"/>
  </si>
  <si>
    <t>（募集要項第3項第1号）</t>
    <rPh sb="1" eb="5">
      <t>ボシュウヨウコウ</t>
    </rPh>
    <rPh sb="5" eb="6">
      <t>ダイ</t>
    </rPh>
    <rPh sb="7" eb="8">
      <t>コウ</t>
    </rPh>
    <rPh sb="8" eb="9">
      <t>ダイ</t>
    </rPh>
    <rPh sb="10" eb="11">
      <t>ゴウ</t>
    </rPh>
    <phoneticPr fontId="4"/>
  </si>
  <si>
    <t>包装容器に入っている加工食品の場合は、以下の添付が必要です。
①一括表示ラベル　②栄養成分表示　③包装全体の写真（全面が確認できること）
※小規模の事業者については、②の添付省略が可能です。詳細は消費者庁ホームページを御確認ください。</t>
    <phoneticPr fontId="5"/>
  </si>
  <si>
    <t>経営戦略課確認</t>
    <rPh sb="0" eb="2">
      <t>ケイエイ</t>
    </rPh>
    <rPh sb="2" eb="5">
      <t>センリャクカ</t>
    </rPh>
    <rPh sb="5" eb="7">
      <t>カクニン</t>
    </rPh>
    <phoneticPr fontId="4"/>
  </si>
  <si>
    <t>創造都市デザイン課審査</t>
    <rPh sb="0" eb="2">
      <t>ソウゾウ</t>
    </rPh>
    <rPh sb="2" eb="4">
      <t>トシ</t>
    </rPh>
    <rPh sb="8" eb="9">
      <t>カ</t>
    </rPh>
    <rPh sb="9" eb="11">
      <t>シンサ</t>
    </rPh>
    <phoneticPr fontId="4"/>
  </si>
  <si>
    <t>創造都市デザイン課審査状況</t>
    <rPh sb="0" eb="2">
      <t>ソウゾウ</t>
    </rPh>
    <rPh sb="2" eb="4">
      <t>トシ</t>
    </rPh>
    <rPh sb="8" eb="9">
      <t>カ</t>
    </rPh>
    <rPh sb="9" eb="11">
      <t>シンサ</t>
    </rPh>
    <rPh sb="11" eb="13">
      <t>ジョウキョウ</t>
    </rPh>
    <phoneticPr fontId="4"/>
  </si>
  <si>
    <t>国内の場合：都道府県名及び市区町村名（例：○○県○○市）
国外の場合：国名</t>
    <rPh sb="0" eb="2">
      <t>コクナイ</t>
    </rPh>
    <rPh sb="3" eb="5">
      <t>バアイ</t>
    </rPh>
    <rPh sb="6" eb="10">
      <t>トドウフケン</t>
    </rPh>
    <rPh sb="10" eb="11">
      <t>メイ</t>
    </rPh>
    <rPh sb="11" eb="12">
      <t>オヨ</t>
    </rPh>
    <rPh sb="13" eb="17">
      <t>シクチョウソン</t>
    </rPh>
    <rPh sb="17" eb="18">
      <t>メイ</t>
    </rPh>
    <rPh sb="19" eb="20">
      <t>レイ</t>
    </rPh>
    <rPh sb="23" eb="24">
      <t>ケン</t>
    </rPh>
    <rPh sb="26" eb="27">
      <t>シ</t>
    </rPh>
    <rPh sb="29" eb="31">
      <t>コクガイ</t>
    </rPh>
    <rPh sb="32" eb="34">
      <t>バアイ</t>
    </rPh>
    <rPh sb="35" eb="37">
      <t>コクメイ</t>
    </rPh>
    <phoneticPr fontId="4"/>
  </si>
  <si>
    <t>区外で生じた費用
（原材料費含む）</t>
    <rPh sb="0" eb="2">
      <t>クガイ</t>
    </rPh>
    <rPh sb="3" eb="4">
      <t>ショウ</t>
    </rPh>
    <rPh sb="6" eb="8">
      <t>ヒヨウ</t>
    </rPh>
    <rPh sb="10" eb="14">
      <t>ゲンザイリョウヒ</t>
    </rPh>
    <rPh sb="14" eb="15">
      <t>フク</t>
    </rPh>
    <phoneticPr fontId="4"/>
  </si>
  <si>
    <t>一般販売価格は、</t>
    <rPh sb="0" eb="2">
      <t>イッパン</t>
    </rPh>
    <rPh sb="2" eb="4">
      <t>ハンバイ</t>
    </rPh>
    <rPh sb="4" eb="6">
      <t>カカク</t>
    </rPh>
    <phoneticPr fontId="7"/>
  </si>
  <si>
    <t>※その他の算出方法とする理由及びその算出方法の詳細は以下のとおり。</t>
    <phoneticPr fontId="7"/>
  </si>
  <si>
    <t>その他の算出方法</t>
    <phoneticPr fontId="7"/>
  </si>
  <si>
    <t>円</t>
    <rPh sb="0" eb="1">
      <t>エン</t>
    </rPh>
    <phoneticPr fontId="7"/>
  </si>
  <si>
    <t>が生じていることを証明します。</t>
    <phoneticPr fontId="7"/>
  </si>
  <si>
    <t>当該返礼品等の価値の</t>
    <phoneticPr fontId="7"/>
  </si>
  <si>
    <t>については、板橋区の区域内における工程により、</t>
    <rPh sb="6" eb="9">
      <t>イタバシク</t>
    </rPh>
    <phoneticPr fontId="7"/>
  </si>
  <si>
    <t>申請日</t>
    <rPh sb="0" eb="2">
      <t>シンセイ</t>
    </rPh>
    <rPh sb="2" eb="3">
      <t>ビ</t>
    </rPh>
    <phoneticPr fontId="4"/>
  </si>
  <si>
    <t>例：板橋クッキー（プレーン味）：10枚入り100g×２パック、
　　オリジナルTシャツ（S,M,Lサイズから選択）：1着</t>
    <rPh sb="0" eb="1">
      <t>レイ</t>
    </rPh>
    <rPh sb="54" eb="56">
      <t>センタク</t>
    </rPh>
    <rPh sb="59" eb="60">
      <t>チャク</t>
    </rPh>
    <phoneticPr fontId="4"/>
  </si>
  <si>
    <r>
      <t xml:space="preserve">返礼品の内容量
</t>
    </r>
    <r>
      <rPr>
        <sz val="10"/>
        <color theme="1"/>
        <rFont val="BIZ UDゴシック"/>
        <family val="3"/>
        <charset val="128"/>
      </rPr>
      <t>内訳、
カラー・サイズ選択等</t>
    </r>
    <rPh sb="0" eb="3">
      <t>ヘンレイヒン</t>
    </rPh>
    <rPh sb="4" eb="6">
      <t>ナイヨウ</t>
    </rPh>
    <rPh sb="6" eb="7">
      <t>リョウ</t>
    </rPh>
    <phoneticPr fontId="4"/>
  </si>
  <si>
    <t>配送サイズ</t>
    <rPh sb="0" eb="2">
      <t>ハイソウ</t>
    </rPh>
    <phoneticPr fontId="4"/>
  </si>
  <si>
    <t>（</t>
    <phoneticPr fontId="4"/>
  </si>
  <si>
    <t>梱包費用（税込）</t>
    <rPh sb="5" eb="7">
      <t>ゼイコミ</t>
    </rPh>
    <phoneticPr fontId="4"/>
  </si>
  <si>
    <t>区内で生じた
付加価値割合</t>
    <rPh sb="0" eb="2">
      <t>クナイ</t>
    </rPh>
    <rPh sb="3" eb="4">
      <t>ショウ</t>
    </rPh>
    <rPh sb="7" eb="11">
      <t>フカカチ</t>
    </rPh>
    <rPh sb="11" eb="13">
      <t>ワリアイ</t>
    </rPh>
    <phoneticPr fontId="4"/>
  </si>
  <si>
    <t>ファイル名</t>
    <rPh sb="4" eb="5">
      <t>メイ</t>
    </rPh>
    <phoneticPr fontId="4"/>
  </si>
  <si>
    <t>上記については、以下の算出方法（該当する算出方法に☑）により算出しています。</t>
    <phoneticPr fontId="7"/>
  </si>
  <si>
    <t>地場産品基準第3号における証明書</t>
    <rPh sb="0" eb="4">
      <t>ジバサンピン</t>
    </rPh>
    <rPh sb="4" eb="6">
      <t>キジュン</t>
    </rPh>
    <rPh sb="6" eb="7">
      <t>ダイ</t>
    </rPh>
    <rPh sb="8" eb="9">
      <t>ゴウ</t>
    </rPh>
    <rPh sb="13" eb="16">
      <t>ショウメイショ</t>
    </rPh>
    <phoneticPr fontId="7"/>
  </si>
  <si>
    <t>板橋区長　殿</t>
    <rPh sb="0" eb="4">
      <t>イタバシクチョウ</t>
    </rPh>
    <phoneticPr fontId="7"/>
  </si>
  <si>
    <t>事業者名</t>
    <rPh sb="0" eb="2">
      <t>ジギョウ</t>
    </rPh>
    <rPh sb="2" eb="4">
      <t>シャメイ</t>
    </rPh>
    <phoneticPr fontId="4"/>
  </si>
  <si>
    <t>代表者名</t>
    <rPh sb="0" eb="3">
      <t>ダイヒョウシャ</t>
    </rPh>
    <rPh sb="3" eb="4">
      <t>メイ</t>
    </rPh>
    <phoneticPr fontId="4"/>
  </si>
  <si>
    <t>総務大臣が定める標準的な算出方法</t>
  </si>
  <si>
    <t>※標準的な算出方法における算出基礎は以下のとおり。</t>
  </si>
  <si>
    <t>であり、</t>
    <phoneticPr fontId="7"/>
  </si>
  <si>
    <t>※当該返礼品等を一般消費者に対して販売する際の通常の価格を記載してください。</t>
    <phoneticPr fontId="4"/>
  </si>
  <si>
    <t>※なお、当該返礼品等が非売品である場合には、当該返礼品等の類似製品に係る通常の価格を記載してください。</t>
    <phoneticPr fontId="4"/>
  </si>
  <si>
    <r>
      <t>また、当該返礼品等の製造・加工地</t>
    </r>
    <r>
      <rPr>
        <vertAlign val="superscript"/>
        <sz val="11"/>
        <color theme="1"/>
        <rFont val="BIZ UDP明朝 Medium"/>
        <family val="1"/>
        <charset val="128"/>
      </rPr>
      <t>※１</t>
    </r>
    <r>
      <rPr>
        <sz val="11"/>
        <color theme="1"/>
        <rFont val="BIZ UDP明朝 Medium"/>
        <family val="1"/>
        <charset val="128"/>
      </rPr>
      <t>は</t>
    </r>
    <phoneticPr fontId="7"/>
  </si>
  <si>
    <r>
      <t>円です</t>
    </r>
    <r>
      <rPr>
        <vertAlign val="superscript"/>
        <sz val="11"/>
        <color theme="1"/>
        <rFont val="BIZ UDP明朝 Medium"/>
        <family val="1"/>
        <charset val="128"/>
      </rPr>
      <t>※2</t>
    </r>
    <r>
      <rPr>
        <sz val="11"/>
        <color theme="1"/>
        <rFont val="BIZ UDP明朝 Medium"/>
        <family val="1"/>
        <charset val="128"/>
      </rPr>
      <t>。</t>
    </r>
    <rPh sb="0" eb="1">
      <t>エン</t>
    </rPh>
    <phoneticPr fontId="7"/>
  </si>
  <si>
    <t>なお、当該返礼品等を取り扱うに当たって、下記の事項に同意します。</t>
    <phoneticPr fontId="4"/>
  </si>
  <si>
    <t>・　当該返礼品等については、以下に掲げる場合を除き、他の地方団体の地場産品基準（平成31年総</t>
    <phoneticPr fontId="4"/>
  </si>
  <si>
    <t>務省告示第179号第６条をいう。以下同じ。）第３号の返礼品等として取り扱わないこと。</t>
    <phoneticPr fontId="4"/>
  </si>
  <si>
    <t>①東京都が地場産品基準第３号に適合するものとして当該返礼品等を取り扱う場合</t>
    <rPh sb="1" eb="4">
      <t>トウキョウト</t>
    </rPh>
    <phoneticPr fontId="4"/>
  </si>
  <si>
    <t>②地場産品基準第８号イ又はロの返礼品等（同基準第３号に適合する場合に限る。）として他の</t>
    <phoneticPr fontId="4"/>
  </si>
  <si>
    <t>　地方団体が取り扱う場合</t>
    <phoneticPr fontId="4"/>
  </si>
  <si>
    <t>・　本証明書の記載内容について、板橋区が管理するウェブサイトにて公表すること。</t>
    <rPh sb="2" eb="3">
      <t>ホン</t>
    </rPh>
    <rPh sb="3" eb="6">
      <t>ショウメイショ</t>
    </rPh>
    <rPh sb="7" eb="9">
      <t>キサイ</t>
    </rPh>
    <rPh sb="9" eb="11">
      <t>ナイヨウ</t>
    </rPh>
    <rPh sb="16" eb="19">
      <t>イタバシク</t>
    </rPh>
    <rPh sb="20" eb="22">
      <t>カンリ</t>
    </rPh>
    <rPh sb="32" eb="34">
      <t>コウヒョウ</t>
    </rPh>
    <phoneticPr fontId="4"/>
  </si>
  <si>
    <r>
      <t xml:space="preserve">製造場所
</t>
    </r>
    <r>
      <rPr>
        <sz val="10"/>
        <color rgb="FF000000"/>
        <rFont val="BIZ UDゴシック"/>
        <family val="3"/>
        <charset val="128"/>
      </rPr>
      <t>※複数ある場合「、」でつないでください。</t>
    </r>
    <rPh sb="7" eb="9">
      <t>フクスウ</t>
    </rPh>
    <rPh sb="11" eb="13">
      <t>バアイ</t>
    </rPh>
    <phoneticPr fontId="4"/>
  </si>
  <si>
    <r>
      <t>令和８年度板橋区ふるさと納税返礼品</t>
    </r>
    <r>
      <rPr>
        <sz val="20"/>
        <color rgb="FF000000"/>
        <rFont val="BIZ UDゴシック"/>
        <family val="3"/>
        <charset val="128"/>
      </rPr>
      <t>提案書</t>
    </r>
    <rPh sb="0" eb="2">
      <t>レイワ</t>
    </rPh>
    <rPh sb="3" eb="5">
      <t>ネンド</t>
    </rPh>
    <rPh sb="5" eb="8">
      <t>イタバシク</t>
    </rPh>
    <rPh sb="12" eb="14">
      <t>ノウゼイ</t>
    </rPh>
    <rPh sb="14" eb="16">
      <t>ヘンレイ</t>
    </rPh>
    <phoneticPr fontId="5"/>
  </si>
  <si>
    <t>　板橋区ふるさと納税返礼品協力事業者募集要項に基づき、次のとおり返礼品を提案します。</t>
    <rPh sb="1" eb="4">
      <t>イタバシク</t>
    </rPh>
    <rPh sb="8" eb="10">
      <t>ノウゼイ</t>
    </rPh>
    <rPh sb="10" eb="12">
      <t>ヘンレイ</t>
    </rPh>
    <rPh sb="13" eb="15">
      <t>キョウリョク</t>
    </rPh>
    <rPh sb="15" eb="17">
      <t>ジギョウ</t>
    </rPh>
    <rPh sb="17" eb="18">
      <t>シャ</t>
    </rPh>
    <rPh sb="18" eb="20">
      <t>ボシュウ</t>
    </rPh>
    <rPh sb="20" eb="22">
      <t>ヨウコウ</t>
    </rPh>
    <rPh sb="27" eb="28">
      <t>ツギ</t>
    </rPh>
    <rPh sb="36" eb="38">
      <t>テイアン</t>
    </rPh>
    <phoneticPr fontId="4"/>
  </si>
  <si>
    <t>Ａ：板橋区による返礼品等の調達費用</t>
    <rPh sb="2" eb="5">
      <t>イタバシク</t>
    </rPh>
    <phoneticPr fontId="7"/>
  </si>
  <si>
    <t>Ｂ：当該返礼品等の製造・販売等のために板橋区の区域外で生じた費用</t>
    <rPh sb="19" eb="22">
      <t>イタバシク</t>
    </rPh>
    <phoneticPr fontId="7"/>
  </si>
  <si>
    <t>・　当該返礼品等の付加価値の算出方法等について、板橋区の求めに応じ、必要な説明や資料提供等</t>
    <rPh sb="24" eb="27">
      <t>イタバシク</t>
    </rPh>
    <phoneticPr fontId="4"/>
  </si>
  <si>
    <t>　を行うこと。</t>
    <phoneticPr fontId="4"/>
  </si>
  <si>
    <t>記載要領</t>
    <rPh sb="0" eb="2">
      <t>キサイ</t>
    </rPh>
    <rPh sb="2" eb="4">
      <t>ヨウリョウ</t>
    </rPh>
    <phoneticPr fontId="4"/>
  </si>
  <si>
    <t>※１　返礼品等の製造・加工が行われた場所について、国内の場合は都道府県名及び市区町村名</t>
    <phoneticPr fontId="4"/>
  </si>
  <si>
    <t>※２　当該返礼品等を一般消費者に対して販売する際の通常の価格を記載すること。なお、当該</t>
    <phoneticPr fontId="4"/>
  </si>
  <si>
    <t>返礼品等が非売品である場合には、当該返礼品等の類似製品に係る通常の価格を記載すること。</t>
    <phoneticPr fontId="4"/>
  </si>
  <si>
    <t>（例：○○県○○市）、国外の場合は国名を記載すること。</t>
    <phoneticPr fontId="4"/>
  </si>
  <si>
    <r>
      <t>返礼品提案価格</t>
    </r>
    <r>
      <rPr>
        <b/>
        <vertAlign val="superscript"/>
        <sz val="11"/>
        <color theme="1"/>
        <rFont val="BIZ UDゴシック"/>
        <family val="3"/>
        <charset val="128"/>
      </rPr>
      <t>※2</t>
    </r>
    <r>
      <rPr>
        <b/>
        <sz val="11"/>
        <color theme="1"/>
        <rFont val="BIZ UDゴシック"/>
        <family val="3"/>
        <charset val="128"/>
      </rPr>
      <t xml:space="preserve">
（税込）</t>
    </r>
    <rPh sb="0" eb="3">
      <t>ヘンレイヒン</t>
    </rPh>
    <rPh sb="3" eb="5">
      <t>テイアン</t>
    </rPh>
    <rPh sb="5" eb="7">
      <t>カカク</t>
    </rPh>
    <rPh sb="11" eb="13">
      <t>ゼイコミ</t>
    </rPh>
    <phoneticPr fontId="4"/>
  </si>
  <si>
    <r>
      <t>販売価格（税込）</t>
    </r>
    <r>
      <rPr>
        <b/>
        <vertAlign val="superscript"/>
        <sz val="11"/>
        <color theme="1"/>
        <rFont val="BIZ UDゴシック"/>
        <family val="3"/>
        <charset val="128"/>
      </rPr>
      <t>※1</t>
    </r>
    <rPh sb="5" eb="7">
      <t>ゼイコミ</t>
    </rPh>
    <phoneticPr fontId="4"/>
  </si>
  <si>
    <t>一般販売価格
（税込）</t>
    <rPh sb="0" eb="2">
      <t>イッパン</t>
    </rPh>
    <rPh sb="2" eb="4">
      <t>ハンバイ</t>
    </rPh>
    <rPh sb="4" eb="6">
      <t>カカク</t>
    </rPh>
    <rPh sb="8" eb="10">
      <t>ゼイコミ</t>
    </rPh>
    <phoneticPr fontId="4"/>
  </si>
  <si>
    <t>※1　合理的な理由なく、一般販売価格より高額に設定することはできません。</t>
    <rPh sb="23" eb="25">
      <t>セッテイ</t>
    </rPh>
    <phoneticPr fontId="4"/>
  </si>
  <si>
    <r>
      <t xml:space="preserve">返礼品提供価格
</t>
    </r>
    <r>
      <rPr>
        <sz val="9"/>
        <color theme="1"/>
        <rFont val="BIZ UDゴシック"/>
        <family val="3"/>
        <charset val="128"/>
      </rPr>
      <t>（販売価格+梱包費用）</t>
    </r>
    <rPh sb="0" eb="3">
      <t>ヘンレイヒン</t>
    </rPh>
    <rPh sb="3" eb="7">
      <t>テイキョウカカク</t>
    </rPh>
    <rPh sb="9" eb="13">
      <t>ハンバイカカク</t>
    </rPh>
    <rPh sb="14" eb="16">
      <t>コンポウ</t>
    </rPh>
    <rPh sb="16" eb="18">
      <t>ヒヨウ</t>
    </rPh>
    <phoneticPr fontId="4"/>
  </si>
  <si>
    <t>※2　返礼品の申込があった際に、貴社へ支払われる金額です。</t>
    <rPh sb="3" eb="6">
      <t>ヘンレイヒン</t>
    </rPh>
    <rPh sb="7" eb="9">
      <t>モウシコミ</t>
    </rPh>
    <rPh sb="13" eb="14">
      <t>サイ</t>
    </rPh>
    <rPh sb="16" eb="18">
      <t>キシャ</t>
    </rPh>
    <rPh sb="19" eb="21">
      <t>シハラ</t>
    </rPh>
    <rPh sb="24" eb="26">
      <t>キンガク</t>
    </rPh>
    <phoneticPr fontId="4"/>
  </si>
  <si>
    <t>板橋区内において返礼品等の製造、加工その他の工程を行うことにより当該返礼品等の価値の過半が生じているもの</t>
    <phoneticPr fontId="4"/>
  </si>
  <si>
    <t xml:space="preserve">
地場産品要件</t>
    <phoneticPr fontId="4"/>
  </si>
  <si>
    <t>例：企画、デザイン、原材料の調合、調味、成形、焼き上げ、検品、梱包</t>
    <rPh sb="0" eb="1">
      <t>レイ</t>
    </rPh>
    <rPh sb="10" eb="13">
      <t>ゲンザイリョウ</t>
    </rPh>
    <rPh sb="14" eb="16">
      <t>チョウゴウ</t>
    </rPh>
    <rPh sb="17" eb="19">
      <t>チョウミ</t>
    </rPh>
    <rPh sb="20" eb="22">
      <t>セイケイ</t>
    </rPh>
    <rPh sb="23" eb="24">
      <t>ヤ</t>
    </rPh>
    <rPh sb="25" eb="26">
      <t>ア</t>
    </rPh>
    <phoneticPr fontId="7"/>
  </si>
  <si>
    <t>例：原材料の仕入れ</t>
    <rPh sb="0" eb="1">
      <t>レイ</t>
    </rPh>
    <rPh sb="2" eb="5">
      <t>ゲンザイリョウ</t>
    </rPh>
    <rPh sb="3" eb="5">
      <t>ザイリョウ</t>
    </rPh>
    <phoneticPr fontId="7"/>
  </si>
  <si>
    <t>地場産品基準：3号</t>
    <rPh sb="0" eb="2">
      <t>ジバ</t>
    </rPh>
    <rPh sb="2" eb="4">
      <t>サンピン</t>
    </rPh>
    <rPh sb="4" eb="6">
      <t>キジュン</t>
    </rPh>
    <rPh sb="8" eb="9">
      <t>ゴウ</t>
    </rPh>
    <phoneticPr fontId="8"/>
  </si>
  <si>
    <t>種別</t>
    <rPh sb="0" eb="2">
      <t>シュベツ</t>
    </rPh>
    <phoneticPr fontId="4"/>
  </si>
  <si>
    <t>申請日</t>
    <rPh sb="0" eb="3">
      <t>シンセイビ</t>
    </rPh>
    <phoneticPr fontId="4"/>
  </si>
  <si>
    <t>事業者名</t>
    <rPh sb="0" eb="3">
      <t>ジギョウシャ</t>
    </rPh>
    <rPh sb="3" eb="4">
      <t>メイ</t>
    </rPh>
    <phoneticPr fontId="4"/>
  </si>
  <si>
    <t>代表者肩書</t>
    <rPh sb="0" eb="3">
      <t>ダイヒョウシャ</t>
    </rPh>
    <rPh sb="3" eb="5">
      <t>カタガキ</t>
    </rPh>
    <phoneticPr fontId="4"/>
  </si>
  <si>
    <t>代表者氏名</t>
    <rPh sb="0" eb="3">
      <t>ダイヒョウシャ</t>
    </rPh>
    <rPh sb="3" eb="5">
      <t>シメイ</t>
    </rPh>
    <phoneticPr fontId="4"/>
  </si>
  <si>
    <t>電話番号</t>
    <rPh sb="0" eb="2">
      <t>デンワ</t>
    </rPh>
    <rPh sb="2" eb="4">
      <t>バンゴウ</t>
    </rPh>
    <phoneticPr fontId="4"/>
  </si>
  <si>
    <t>協力事業者要件</t>
    <rPh sb="0" eb="5">
      <t>キョウリョクジギョウシャ</t>
    </rPh>
    <rPh sb="5" eb="7">
      <t>ヨウケン</t>
    </rPh>
    <phoneticPr fontId="4"/>
  </si>
  <si>
    <t>返礼品名称</t>
    <rPh sb="0" eb="3">
      <t>ヘンレイヒン</t>
    </rPh>
    <rPh sb="3" eb="5">
      <t>メイショウ</t>
    </rPh>
    <phoneticPr fontId="4"/>
  </si>
  <si>
    <t>返礼品の内容量</t>
    <rPh sb="0" eb="3">
      <t>ヘンレイヒン</t>
    </rPh>
    <rPh sb="4" eb="7">
      <t>ナイヨウリョウ</t>
    </rPh>
    <phoneticPr fontId="4"/>
  </si>
  <si>
    <t>販売価格</t>
    <rPh sb="0" eb="2">
      <t>ハンバイ</t>
    </rPh>
    <rPh sb="2" eb="4">
      <t>カカク</t>
    </rPh>
    <phoneticPr fontId="4"/>
  </si>
  <si>
    <t>梱包費用</t>
    <rPh sb="0" eb="2">
      <t>コンポウ</t>
    </rPh>
    <rPh sb="2" eb="4">
      <t>ヒヨウ</t>
    </rPh>
    <phoneticPr fontId="4"/>
  </si>
  <si>
    <t>返礼品提案価格</t>
    <rPh sb="0" eb="3">
      <t>ヘンレイヒン</t>
    </rPh>
    <rPh sb="3" eb="5">
      <t>テイアン</t>
    </rPh>
    <rPh sb="5" eb="7">
      <t>カカク</t>
    </rPh>
    <phoneticPr fontId="4"/>
  </si>
  <si>
    <t>一般販売価格</t>
    <rPh sb="0" eb="2">
      <t>イッパン</t>
    </rPh>
    <rPh sb="2" eb="4">
      <t>ハンバイ</t>
    </rPh>
    <rPh sb="4" eb="6">
      <t>カカク</t>
    </rPh>
    <phoneticPr fontId="4"/>
  </si>
  <si>
    <t>賞味期限：期限の種別</t>
    <rPh sb="0" eb="4">
      <t>ショウミキゲン</t>
    </rPh>
    <rPh sb="5" eb="7">
      <t>キゲン</t>
    </rPh>
    <rPh sb="8" eb="10">
      <t>シュベツ</t>
    </rPh>
    <phoneticPr fontId="4"/>
  </si>
  <si>
    <t>期限</t>
    <rPh sb="0" eb="2">
      <t>キゲン</t>
    </rPh>
    <phoneticPr fontId="4"/>
  </si>
  <si>
    <t>提供可能時期</t>
    <rPh sb="0" eb="2">
      <t>テイキョウ</t>
    </rPh>
    <rPh sb="2" eb="4">
      <t>カノウ</t>
    </rPh>
    <rPh sb="4" eb="6">
      <t>ジキ</t>
    </rPh>
    <phoneticPr fontId="4"/>
  </si>
  <si>
    <t>提供可能期間</t>
    <rPh sb="0" eb="2">
      <t>テイキョウ</t>
    </rPh>
    <rPh sb="2" eb="4">
      <t>カノウ</t>
    </rPh>
    <rPh sb="4" eb="6">
      <t>キカン</t>
    </rPh>
    <phoneticPr fontId="4"/>
  </si>
  <si>
    <t>発送に必要な日数</t>
    <phoneticPr fontId="4"/>
  </si>
  <si>
    <t>返礼品の説明</t>
    <rPh sb="0" eb="3">
      <t>ヘンレイヒン</t>
    </rPh>
    <rPh sb="4" eb="6">
      <t>セツメイ</t>
    </rPh>
    <phoneticPr fontId="4"/>
  </si>
  <si>
    <t>「絵本のまち板橋」の魅力発信に資する理由</t>
    <phoneticPr fontId="4"/>
  </si>
  <si>
    <t>区内製造内容</t>
    <rPh sb="0" eb="2">
      <t>クナイ</t>
    </rPh>
    <rPh sb="2" eb="4">
      <t>セイゾウ</t>
    </rPh>
    <rPh sb="4" eb="6">
      <t>ナイヨウ</t>
    </rPh>
    <phoneticPr fontId="4"/>
  </si>
  <si>
    <t>区内製造場所</t>
    <rPh sb="0" eb="2">
      <t>クナイ</t>
    </rPh>
    <rPh sb="2" eb="4">
      <t>セイゾウ</t>
    </rPh>
    <rPh sb="4" eb="6">
      <t>バショ</t>
    </rPh>
    <phoneticPr fontId="4"/>
  </si>
  <si>
    <t>区外製造内容</t>
    <rPh sb="0" eb="2">
      <t>クガイ</t>
    </rPh>
    <rPh sb="2" eb="4">
      <t>セイゾウ</t>
    </rPh>
    <rPh sb="4" eb="6">
      <t>ナイヨウ</t>
    </rPh>
    <phoneticPr fontId="4"/>
  </si>
  <si>
    <t>区外製造場所</t>
    <rPh sb="0" eb="2">
      <t>クガイ</t>
    </rPh>
    <rPh sb="2" eb="4">
      <t>セイゾウ</t>
    </rPh>
    <rPh sb="4" eb="6">
      <t>バショ</t>
    </rPh>
    <phoneticPr fontId="4"/>
  </si>
  <si>
    <t>区外で生じた費用</t>
    <rPh sb="0" eb="2">
      <t>クガイ</t>
    </rPh>
    <rPh sb="3" eb="4">
      <t>ショウ</t>
    </rPh>
    <rPh sb="6" eb="8">
      <t>ヒヨウ</t>
    </rPh>
    <phoneticPr fontId="4"/>
  </si>
  <si>
    <t>補足事項</t>
    <rPh sb="0" eb="2">
      <t>ホソク</t>
    </rPh>
    <rPh sb="2" eb="4">
      <t>ジコウ</t>
    </rPh>
    <phoneticPr fontId="4"/>
  </si>
  <si>
    <t>東京都板橋区、</t>
    <rPh sb="0" eb="3">
      <t>トウキョウト</t>
    </rPh>
    <rPh sb="3" eb="6">
      <t>イタバシク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</si>
</sst>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quot;円&quot;"/>
    <numFmt numFmtId="177" formatCode="#,##0&quot;円&quot;"/>
    <numFmt numFmtId="178" formatCode="0.0%"/>
    <numFmt numFmtId="179" formatCode="#,##0&quot;円以上&quot;"/>
    <numFmt numFmtId="180" formatCode="[$-411]ge\.m\.d;@"/>
    <numFmt numFmtId="181" formatCode="[$-411]ggge&quot;年&quot;m&quot;月&quot;d&quot;日&quot;;@"/>
    <numFmt numFmtId="182" formatCode="[$]ggge&quot;年&quot;m&quot;月&quot;d&quot;日&quot;;@" x16r2:formatCode16="[$-ja-JP-x-gannen]ggge&quot;年&quot;m&quot;月&quot;d&quot;日&quot;;@"/>
  </numFmts>
  <fonts count="3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明朝"/>
      <family val="2"/>
      <charset val="128"/>
    </font>
    <font>
      <sz val="11"/>
      <color theme="1"/>
      <name val="ＭＳ Ｐゴシック"/>
      <family val="2"/>
      <scheme val="minor"/>
    </font>
    <font>
      <sz val="6"/>
      <name val="ＭＳ Ｐゴシック"/>
      <family val="2"/>
      <charset val="128"/>
      <scheme val="minor"/>
    </font>
    <font>
      <sz val="6"/>
      <name val="BIZ UDゴシック"/>
      <family val="2"/>
      <charset val="128"/>
    </font>
    <font>
      <sz val="12"/>
      <color theme="1"/>
      <name val="BIZ UDゴシック"/>
      <family val="3"/>
      <charset val="128"/>
    </font>
    <font>
      <sz val="20"/>
      <color theme="1"/>
      <name val="BIZ UDゴシック"/>
      <family val="3"/>
      <charset val="128"/>
    </font>
    <font>
      <sz val="20"/>
      <color rgb="FF000000"/>
      <name val="BIZ UDゴシック"/>
      <family val="3"/>
      <charset val="128"/>
    </font>
    <font>
      <sz val="14"/>
      <color theme="1"/>
      <name val="BIZ UDゴシック"/>
      <family val="3"/>
      <charset val="128"/>
    </font>
    <font>
      <sz val="14"/>
      <color rgb="FF000000"/>
      <name val="BIZ UDゴシック"/>
      <family val="3"/>
      <charset val="128"/>
    </font>
    <font>
      <sz val="10"/>
      <color theme="1"/>
      <name val="BIZ UDゴシック"/>
      <family val="3"/>
      <charset val="128"/>
    </font>
    <font>
      <b/>
      <sz val="14"/>
      <color theme="1"/>
      <name val="BIZ UDゴシック"/>
      <family val="3"/>
      <charset val="128"/>
    </font>
    <font>
      <b/>
      <sz val="12"/>
      <color theme="1"/>
      <name val="BIZ UDゴシック"/>
      <family val="3"/>
      <charset val="128"/>
    </font>
    <font>
      <sz val="11"/>
      <color theme="1"/>
      <name val="BIZ UDゴシック"/>
      <family val="3"/>
      <charset val="128"/>
    </font>
    <font>
      <sz val="9"/>
      <color theme="1"/>
      <name val="BIZ UDゴシック"/>
      <family val="3"/>
      <charset val="128"/>
    </font>
    <font>
      <sz val="15"/>
      <color theme="1"/>
      <name val="BIZ UDゴシック"/>
      <family val="3"/>
      <charset val="128"/>
    </font>
    <font>
      <sz val="13"/>
      <color theme="1"/>
      <name val="BIZ UDゴシック"/>
      <family val="3"/>
      <charset val="128"/>
    </font>
    <font>
      <sz val="12"/>
      <name val="BIZ UDゴシック"/>
      <family val="3"/>
      <charset val="128"/>
    </font>
    <font>
      <b/>
      <sz val="12"/>
      <name val="BIZ UDゴシック"/>
      <family val="3"/>
      <charset val="128"/>
    </font>
    <font>
      <sz val="12"/>
      <color rgb="FF000000"/>
      <name val="BIZ UDゴシック"/>
      <family val="3"/>
      <charset val="128"/>
    </font>
    <font>
      <b/>
      <sz val="12"/>
      <color rgb="FFFF0000"/>
      <name val="BIZ UDゴシック"/>
      <family val="3"/>
      <charset val="128"/>
    </font>
    <font>
      <sz val="12"/>
      <color rgb="FFFF0000"/>
      <name val="BIZ UDゴシック"/>
      <family val="3"/>
      <charset val="128"/>
    </font>
    <font>
      <b/>
      <sz val="12"/>
      <color rgb="FF000000"/>
      <name val="BIZ UDゴシック"/>
      <family val="3"/>
      <charset val="128"/>
    </font>
    <font>
      <sz val="11"/>
      <name val="BIZ UDゴシック"/>
      <family val="3"/>
      <charset val="128"/>
    </font>
    <font>
      <sz val="11"/>
      <color theme="1"/>
      <name val="ＭＳ Ｐゴシック"/>
      <family val="2"/>
      <charset val="128"/>
    </font>
    <font>
      <sz val="11"/>
      <color theme="1"/>
      <name val="BIZ UDP明朝 Medium"/>
      <family val="1"/>
      <charset val="128"/>
    </font>
    <font>
      <sz val="10.5"/>
      <color theme="1"/>
      <name val="BIZ UDP明朝 Medium"/>
      <family val="1"/>
      <charset val="128"/>
    </font>
    <font>
      <sz val="11"/>
      <color rgb="FF000000"/>
      <name val="BIZ UDゴシック"/>
      <family val="3"/>
      <charset val="128"/>
    </font>
    <font>
      <b/>
      <sz val="12"/>
      <color theme="0"/>
      <name val="BIZ UDゴシック"/>
      <family val="3"/>
      <charset val="128"/>
    </font>
    <font>
      <vertAlign val="superscript"/>
      <sz val="11"/>
      <color theme="1"/>
      <name val="BIZ UDP明朝 Medium"/>
      <family val="1"/>
      <charset val="128"/>
    </font>
    <font>
      <sz val="10"/>
      <color rgb="FF000000"/>
      <name val="BIZ UDゴシック"/>
      <family val="3"/>
      <charset val="128"/>
    </font>
    <font>
      <b/>
      <sz val="11"/>
      <color theme="1"/>
      <name val="BIZ UDゴシック"/>
      <family val="3"/>
      <charset val="128"/>
    </font>
    <font>
      <b/>
      <vertAlign val="superscript"/>
      <sz val="11"/>
      <color theme="1"/>
      <name val="BIZ UDゴシック"/>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rgb="FFFFFFFF"/>
        <bgColor rgb="FF000000"/>
      </patternFill>
    </fill>
    <fill>
      <patternFill patternType="solid">
        <fgColor rgb="FFFCE4D6"/>
        <bgColor rgb="FF000000"/>
      </patternFill>
    </fill>
    <fill>
      <patternFill patternType="solid">
        <fgColor rgb="FFD9E1F2"/>
        <bgColor rgb="FF000000"/>
      </patternFill>
    </fill>
    <fill>
      <patternFill patternType="solid">
        <fgColor rgb="FFEDEDED"/>
        <bgColor rgb="FF000000"/>
      </patternFill>
    </fill>
    <fill>
      <patternFill patternType="solid">
        <fgColor theme="9"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theme="1"/>
      </left>
      <right/>
      <top style="double">
        <color theme="1"/>
      </top>
      <bottom/>
      <diagonal/>
    </border>
    <border>
      <left/>
      <right/>
      <top style="double">
        <color theme="1"/>
      </top>
      <bottom/>
      <diagonal/>
    </border>
    <border>
      <left/>
      <right style="double">
        <color theme="1"/>
      </right>
      <top style="double">
        <color theme="1"/>
      </top>
      <bottom/>
      <diagonal/>
    </border>
    <border>
      <left style="double">
        <color theme="1"/>
      </left>
      <right/>
      <top/>
      <bottom style="double">
        <color theme="1"/>
      </bottom>
      <diagonal/>
    </border>
    <border>
      <left/>
      <right/>
      <top/>
      <bottom style="double">
        <color theme="1"/>
      </bottom>
      <diagonal/>
    </border>
    <border>
      <left/>
      <right style="double">
        <color theme="1"/>
      </right>
      <top/>
      <bottom style="double">
        <color theme="1"/>
      </bottom>
      <diagonal/>
    </border>
    <border>
      <left style="double">
        <color theme="1"/>
      </left>
      <right/>
      <top/>
      <bottom/>
      <diagonal/>
    </border>
  </borders>
  <cellStyleXfs count="7">
    <xf numFmtId="0" fontId="0" fillId="0" borderId="0"/>
    <xf numFmtId="9" fontId="6" fillId="0" borderId="0" applyFont="0" applyFill="0" applyBorder="0" applyAlignment="0" applyProtection="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0" fontId="1" fillId="0" borderId="0"/>
  </cellStyleXfs>
  <cellXfs count="369">
    <xf numFmtId="0" fontId="0" fillId="0" borderId="0" xfId="0"/>
    <xf numFmtId="0" fontId="9" fillId="4" borderId="0" xfId="0" applyFont="1" applyFill="1" applyProtection="1"/>
    <xf numFmtId="0" fontId="9" fillId="0" borderId="0" xfId="0" applyFont="1" applyProtection="1"/>
    <xf numFmtId="0" fontId="9" fillId="4" borderId="0" xfId="0" applyFont="1" applyFill="1" applyBorder="1" applyProtection="1"/>
    <xf numFmtId="0" fontId="12" fillId="0" borderId="0" xfId="0" applyFont="1" applyProtection="1"/>
    <xf numFmtId="0" fontId="12" fillId="4" borderId="0" xfId="0" applyFont="1" applyFill="1" applyProtection="1"/>
    <xf numFmtId="0" fontId="13" fillId="4" borderId="0" xfId="0" applyFont="1" applyFill="1" applyProtection="1"/>
    <xf numFmtId="0" fontId="15" fillId="4" borderId="0" xfId="0" applyFont="1" applyFill="1" applyProtection="1"/>
    <xf numFmtId="0" fontId="16" fillId="4" borderId="0" xfId="0" applyFont="1" applyFill="1" applyAlignment="1" applyProtection="1">
      <alignment horizontal="left" wrapText="1"/>
    </xf>
    <xf numFmtId="0" fontId="9" fillId="4" borderId="17" xfId="0" applyFont="1" applyFill="1" applyBorder="1" applyProtection="1"/>
    <xf numFmtId="177" fontId="9" fillId="4" borderId="3" xfId="0" applyNumberFormat="1" applyFont="1" applyFill="1" applyBorder="1" applyAlignment="1" applyProtection="1">
      <alignment horizontal="center" vertical="center"/>
    </xf>
    <xf numFmtId="0" fontId="9" fillId="4" borderId="3" xfId="0" applyFont="1" applyFill="1" applyBorder="1" applyAlignment="1" applyProtection="1">
      <alignment horizontal="center" vertical="center"/>
    </xf>
    <xf numFmtId="176" fontId="9" fillId="4" borderId="3" xfId="0" applyNumberFormat="1" applyFont="1" applyFill="1" applyBorder="1" applyAlignment="1" applyProtection="1">
      <alignment horizontal="center" vertical="center"/>
    </xf>
    <xf numFmtId="0" fontId="9" fillId="4" borderId="8" xfId="0" applyFont="1" applyFill="1" applyBorder="1" applyProtection="1"/>
    <xf numFmtId="0" fontId="9" fillId="0" borderId="0" xfId="0" applyFont="1" applyBorder="1" applyProtection="1"/>
    <xf numFmtId="177" fontId="20" fillId="4" borderId="0" xfId="0" applyNumberFormat="1" applyFont="1" applyFill="1" applyBorder="1" applyAlignment="1" applyProtection="1">
      <alignment vertical="center"/>
    </xf>
    <xf numFmtId="0" fontId="19" fillId="4" borderId="0" xfId="0" applyFont="1" applyFill="1" applyBorder="1" applyAlignment="1" applyProtection="1">
      <alignment vertical="center"/>
    </xf>
    <xf numFmtId="0" fontId="9" fillId="4" borderId="8" xfId="0" applyFont="1" applyFill="1" applyBorder="1" applyAlignment="1" applyProtection="1">
      <alignment vertical="top"/>
    </xf>
    <xf numFmtId="0" fontId="9" fillId="4" borderId="0" xfId="0" applyFont="1" applyFill="1" applyBorder="1" applyAlignment="1" applyProtection="1">
      <alignment vertical="top"/>
    </xf>
    <xf numFmtId="178" fontId="20" fillId="4" borderId="0" xfId="1" applyNumberFormat="1" applyFont="1" applyFill="1" applyBorder="1" applyAlignment="1" applyProtection="1">
      <alignment vertical="top"/>
    </xf>
    <xf numFmtId="0" fontId="9" fillId="0" borderId="0" xfId="0" applyFont="1" applyBorder="1" applyAlignment="1" applyProtection="1">
      <alignment vertical="top"/>
    </xf>
    <xf numFmtId="0" fontId="9" fillId="0" borderId="0" xfId="0" applyFont="1" applyAlignment="1" applyProtection="1">
      <alignment vertical="top"/>
    </xf>
    <xf numFmtId="178" fontId="17" fillId="4" borderId="0" xfId="1" applyNumberFormat="1" applyFont="1" applyFill="1" applyBorder="1" applyAlignment="1" applyProtection="1">
      <alignment vertical="center"/>
    </xf>
    <xf numFmtId="178" fontId="9" fillId="4" borderId="0" xfId="1" applyNumberFormat="1" applyFont="1" applyFill="1" applyBorder="1" applyAlignment="1" applyProtection="1">
      <alignment horizontal="center" vertical="center"/>
    </xf>
    <xf numFmtId="176" fontId="9" fillId="4" borderId="0" xfId="0" applyNumberFormat="1" applyFont="1" applyFill="1" applyBorder="1" applyAlignment="1" applyProtection="1">
      <alignment horizontal="center" vertical="center"/>
    </xf>
    <xf numFmtId="0" fontId="21" fillId="4" borderId="3" xfId="0" applyFont="1" applyFill="1" applyBorder="1" applyAlignment="1" applyProtection="1">
      <alignment vertical="center" wrapText="1"/>
    </xf>
    <xf numFmtId="0" fontId="21" fillId="4" borderId="0" xfId="0" applyFont="1" applyFill="1" applyBorder="1" applyAlignment="1" applyProtection="1">
      <alignment vertical="center" wrapText="1"/>
    </xf>
    <xf numFmtId="0" fontId="9" fillId="4" borderId="18" xfId="0" applyFont="1" applyFill="1" applyBorder="1" applyProtection="1"/>
    <xf numFmtId="0" fontId="21" fillId="4" borderId="4" xfId="0" applyFont="1" applyFill="1" applyBorder="1" applyAlignment="1" applyProtection="1">
      <alignment vertical="center" wrapText="1"/>
    </xf>
    <xf numFmtId="0" fontId="9" fillId="4" borderId="4" xfId="0" applyFont="1" applyFill="1" applyBorder="1" applyProtection="1"/>
    <xf numFmtId="0" fontId="16" fillId="4" borderId="3" xfId="0" applyFont="1" applyFill="1" applyBorder="1" applyAlignment="1" applyProtection="1">
      <alignment horizontal="center" vertical="center" wrapText="1"/>
    </xf>
    <xf numFmtId="0" fontId="21" fillId="4" borderId="0" xfId="0" applyFont="1" applyFill="1" applyBorder="1" applyAlignment="1" applyProtection="1">
      <alignment vertical="center" shrinkToFit="1"/>
    </xf>
    <xf numFmtId="0" fontId="22" fillId="0" borderId="0" xfId="0" applyFont="1" applyFill="1" applyBorder="1" applyAlignment="1" applyProtection="1">
      <alignment horizontal="center" vertical="center" wrapText="1"/>
    </xf>
    <xf numFmtId="0" fontId="16" fillId="4" borderId="4" xfId="0" applyFont="1" applyFill="1" applyBorder="1" applyAlignment="1" applyProtection="1">
      <alignment horizontal="center" vertical="center" wrapText="1"/>
    </xf>
    <xf numFmtId="0" fontId="9" fillId="4" borderId="0" xfId="0" applyFont="1" applyFill="1" applyBorder="1" applyAlignment="1" applyProtection="1">
      <alignment vertical="center"/>
    </xf>
    <xf numFmtId="0" fontId="26" fillId="4" borderId="4" xfId="0" applyFont="1" applyFill="1" applyBorder="1" applyAlignment="1" applyProtection="1">
      <alignment horizontal="left" vertical="center"/>
    </xf>
    <xf numFmtId="0" fontId="16" fillId="4" borderId="4" xfId="0" applyFont="1" applyFill="1" applyBorder="1" applyProtection="1"/>
    <xf numFmtId="0" fontId="21" fillId="4" borderId="6" xfId="0" applyFont="1" applyFill="1" applyBorder="1" applyAlignment="1" applyProtection="1">
      <alignment vertical="center" wrapText="1"/>
    </xf>
    <xf numFmtId="0" fontId="21" fillId="4" borderId="7" xfId="0" applyFont="1" applyFill="1" applyBorder="1" applyAlignment="1" applyProtection="1">
      <alignment vertical="center" wrapText="1"/>
    </xf>
    <xf numFmtId="176" fontId="9" fillId="4" borderId="7" xfId="0" applyNumberFormat="1" applyFont="1" applyFill="1" applyBorder="1" applyAlignment="1" applyProtection="1">
      <alignment horizontal="center" vertical="center"/>
    </xf>
    <xf numFmtId="176" fontId="9" fillId="4" borderId="7" xfId="0" applyNumberFormat="1" applyFont="1" applyFill="1" applyBorder="1" applyAlignment="1" applyProtection="1">
      <alignment horizontal="center" vertical="top"/>
    </xf>
    <xf numFmtId="0" fontId="9" fillId="0" borderId="7" xfId="0" applyFont="1" applyBorder="1" applyProtection="1"/>
    <xf numFmtId="0" fontId="21" fillId="4" borderId="5" xfId="0" applyFont="1" applyFill="1" applyBorder="1" applyAlignment="1" applyProtection="1">
      <alignment vertical="center" wrapText="1"/>
    </xf>
    <xf numFmtId="0" fontId="9" fillId="4" borderId="7" xfId="0" applyFont="1" applyFill="1" applyBorder="1" applyAlignment="1" applyProtection="1">
      <alignment vertical="center"/>
    </xf>
    <xf numFmtId="0" fontId="9" fillId="4" borderId="8" xfId="0" applyFont="1" applyFill="1" applyBorder="1" applyAlignment="1" applyProtection="1"/>
    <xf numFmtId="0" fontId="29" fillId="0" borderId="0" xfId="3" applyFont="1">
      <alignment vertical="center"/>
    </xf>
    <xf numFmtId="0" fontId="29" fillId="0" borderId="0" xfId="3" applyFont="1" applyAlignment="1"/>
    <xf numFmtId="0" fontId="23" fillId="4" borderId="0" xfId="0" applyFont="1" applyFill="1" applyAlignment="1" applyProtection="1">
      <alignment vertical="center"/>
    </xf>
    <xf numFmtId="0" fontId="21" fillId="4" borderId="3" xfId="0" applyFont="1" applyFill="1" applyBorder="1" applyAlignment="1" applyProtection="1">
      <alignment vertical="center"/>
    </xf>
    <xf numFmtId="0" fontId="21" fillId="4" borderId="4" xfId="0" applyFont="1" applyFill="1" applyBorder="1" applyAlignment="1" applyProtection="1">
      <alignment vertical="center"/>
    </xf>
    <xf numFmtId="0" fontId="26" fillId="4" borderId="0" xfId="0" applyFont="1" applyFill="1" applyBorder="1" applyAlignment="1" applyProtection="1">
      <alignment horizontal="left" vertical="center"/>
    </xf>
    <xf numFmtId="0" fontId="16" fillId="4" borderId="0" xfId="0" applyFont="1" applyFill="1" applyBorder="1" applyProtection="1"/>
    <xf numFmtId="0" fontId="25" fillId="0" borderId="0" xfId="0" applyFont="1" applyFill="1" applyBorder="1" applyAlignment="1" applyProtection="1">
      <alignment horizontal="left" vertical="center" shrinkToFit="1"/>
    </xf>
    <xf numFmtId="0" fontId="9" fillId="4" borderId="18" xfId="0" applyFont="1" applyFill="1" applyBorder="1" applyAlignment="1" applyProtection="1">
      <alignment horizontal="center"/>
    </xf>
    <xf numFmtId="0" fontId="29" fillId="0" borderId="0" xfId="3" applyFont="1" applyBorder="1">
      <alignment vertical="center"/>
    </xf>
    <xf numFmtId="176" fontId="9" fillId="4" borderId="6" xfId="0" applyNumberFormat="1" applyFont="1" applyFill="1" applyBorder="1" applyAlignment="1" applyProtection="1">
      <alignment horizontal="center" vertical="center"/>
    </xf>
    <xf numFmtId="178" fontId="17" fillId="4" borderId="4" xfId="1" applyNumberFormat="1" applyFont="1" applyFill="1" applyBorder="1" applyAlignment="1" applyProtection="1">
      <alignment vertical="center"/>
    </xf>
    <xf numFmtId="178" fontId="9" fillId="4" borderId="4" xfId="1" applyNumberFormat="1" applyFont="1" applyFill="1" applyBorder="1" applyAlignment="1" applyProtection="1">
      <alignment horizontal="center" vertical="center"/>
    </xf>
    <xf numFmtId="0" fontId="9" fillId="4" borderId="4" xfId="0" applyFont="1" applyFill="1" applyBorder="1" applyAlignment="1" applyProtection="1">
      <alignment horizontal="center" vertical="center"/>
    </xf>
    <xf numFmtId="176" fontId="9" fillId="4" borderId="4" xfId="0" applyNumberFormat="1" applyFont="1" applyFill="1" applyBorder="1" applyAlignment="1" applyProtection="1">
      <alignment horizontal="center" vertical="center"/>
    </xf>
    <xf numFmtId="176" fontId="9" fillId="4" borderId="5" xfId="0" applyNumberFormat="1" applyFont="1" applyFill="1" applyBorder="1" applyAlignment="1" applyProtection="1">
      <alignment horizontal="center" vertical="center"/>
    </xf>
    <xf numFmtId="0" fontId="17" fillId="4" borderId="0" xfId="0" applyFont="1" applyFill="1" applyBorder="1" applyAlignment="1" applyProtection="1">
      <alignment vertical="center" wrapText="1"/>
    </xf>
    <xf numFmtId="0" fontId="9" fillId="4" borderId="0" xfId="0" applyFont="1" applyFill="1" applyBorder="1" applyAlignment="1" applyProtection="1"/>
    <xf numFmtId="176" fontId="17" fillId="4" borderId="0" xfId="0" applyNumberFormat="1" applyFont="1" applyFill="1" applyBorder="1" applyAlignment="1" applyProtection="1">
      <alignment vertical="center"/>
    </xf>
    <xf numFmtId="179" fontId="16" fillId="4" borderId="0" xfId="0" applyNumberFormat="1" applyFont="1" applyFill="1" applyBorder="1" applyAlignment="1" applyProtection="1">
      <alignment vertical="center"/>
    </xf>
    <xf numFmtId="0" fontId="17" fillId="4" borderId="0" xfId="0" applyFont="1" applyFill="1" applyBorder="1" applyAlignment="1" applyProtection="1"/>
    <xf numFmtId="0" fontId="17" fillId="4" borderId="0" xfId="0" applyFont="1" applyFill="1" applyBorder="1" applyAlignment="1" applyProtection="1">
      <alignment vertical="center"/>
    </xf>
    <xf numFmtId="0" fontId="29" fillId="0" borderId="2" xfId="3" applyFont="1" applyBorder="1">
      <alignment vertical="center"/>
    </xf>
    <xf numFmtId="0" fontId="9" fillId="4" borderId="18" xfId="0" applyFont="1" applyFill="1" applyBorder="1" applyAlignment="1" applyProtection="1"/>
    <xf numFmtId="182" fontId="29" fillId="4" borderId="0" xfId="3" applyNumberFormat="1" applyFont="1" applyFill="1" applyAlignment="1">
      <alignment vertical="center"/>
    </xf>
    <xf numFmtId="0" fontId="29" fillId="4" borderId="0" xfId="3" applyFont="1" applyFill="1">
      <alignment vertical="center"/>
    </xf>
    <xf numFmtId="0" fontId="29" fillId="4" borderId="0" xfId="3" applyFont="1" applyFill="1" applyBorder="1" applyAlignment="1">
      <alignment vertical="center"/>
    </xf>
    <xf numFmtId="0" fontId="29" fillId="4" borderId="0" xfId="3" applyFont="1" applyFill="1" applyAlignment="1">
      <alignment wrapText="1"/>
    </xf>
    <xf numFmtId="0" fontId="29" fillId="4" borderId="0" xfId="3" applyFont="1" applyFill="1" applyAlignment="1"/>
    <xf numFmtId="0" fontId="29" fillId="4" borderId="0" xfId="3" applyFont="1" applyFill="1" applyAlignment="1">
      <alignment horizontal="left" vertical="center"/>
    </xf>
    <xf numFmtId="0" fontId="29" fillId="4" borderId="0" xfId="3" applyFont="1" applyFill="1" applyBorder="1" applyAlignment="1">
      <alignment horizontal="center" vertical="center"/>
      <extLst>
        <ext xmlns:xfpb="http://schemas.microsoft.com/office/spreadsheetml/2022/featurepropertybag" uri="{C7286773-470A-42A8-94C5-96B5CB345126}">
          <xfpb:xfComplement i="0"/>
        </ext>
      </extLst>
    </xf>
    <xf numFmtId="0" fontId="29" fillId="4" borderId="0" xfId="3" applyFont="1" applyFill="1" applyAlignment="1">
      <alignment vertical="center"/>
    </xf>
    <xf numFmtId="0" fontId="29" fillId="4" borderId="0" xfId="3" applyFont="1" applyFill="1" applyBorder="1" applyAlignment="1">
      <alignment horizontal="left" vertical="center"/>
    </xf>
    <xf numFmtId="0" fontId="30" fillId="4" borderId="0" xfId="3" applyFont="1" applyFill="1" applyAlignment="1">
      <alignment horizontal="left" vertical="center"/>
    </xf>
    <xf numFmtId="0" fontId="29" fillId="4" borderId="0" xfId="3" applyFont="1" applyFill="1" applyAlignment="1">
      <alignment horizontal="left"/>
    </xf>
    <xf numFmtId="0" fontId="30" fillId="4" borderId="0" xfId="3" applyFont="1" applyFill="1" applyAlignment="1">
      <alignment vertical="center"/>
    </xf>
    <xf numFmtId="0" fontId="29" fillId="4" borderId="0" xfId="3" applyFont="1" applyFill="1" applyBorder="1">
      <alignment vertical="center"/>
    </xf>
    <xf numFmtId="0" fontId="29" fillId="4" borderId="0" xfId="3" applyFont="1" applyFill="1" applyAlignment="1">
      <alignment horizontal="center" vertical="center"/>
    </xf>
    <xf numFmtId="0" fontId="30" fillId="4" borderId="0" xfId="3" applyFont="1" applyFill="1" applyAlignment="1">
      <alignment vertical="center" wrapText="1"/>
    </xf>
    <xf numFmtId="0" fontId="30" fillId="4" borderId="0" xfId="3" applyFont="1" applyFill="1">
      <alignment vertical="center"/>
    </xf>
    <xf numFmtId="0" fontId="21" fillId="4" borderId="17" xfId="0" applyFont="1" applyFill="1" applyBorder="1" applyAlignment="1" applyProtection="1">
      <alignment vertical="center" wrapText="1"/>
    </xf>
    <xf numFmtId="0" fontId="21" fillId="0" borderId="8" xfId="0" applyFont="1" applyFill="1" applyBorder="1" applyAlignment="1" applyProtection="1">
      <alignment vertical="center" wrapText="1"/>
    </xf>
    <xf numFmtId="0" fontId="21" fillId="4" borderId="18" xfId="0" applyFont="1" applyFill="1" applyBorder="1" applyAlignment="1" applyProtection="1">
      <alignment vertical="center" wrapText="1"/>
    </xf>
    <xf numFmtId="0" fontId="9" fillId="4" borderId="0" xfId="0" applyFont="1" applyFill="1" applyBorder="1" applyAlignment="1" applyProtection="1">
      <alignment horizontal="center" vertical="center"/>
    </xf>
    <xf numFmtId="0" fontId="9" fillId="4" borderId="6" xfId="0" applyFont="1" applyFill="1" applyBorder="1" applyAlignment="1" applyProtection="1">
      <alignment horizontal="center" vertical="center"/>
    </xf>
    <xf numFmtId="0" fontId="21" fillId="4" borderId="0" xfId="0" applyFont="1" applyFill="1" applyBorder="1" applyAlignment="1" applyProtection="1">
      <alignment vertical="center"/>
    </xf>
    <xf numFmtId="0" fontId="16" fillId="2" borderId="17" xfId="0" applyFont="1" applyFill="1" applyBorder="1" applyAlignment="1" applyProtection="1">
      <alignment horizontal="center" vertical="center" wrapText="1"/>
    </xf>
    <xf numFmtId="0" fontId="16" fillId="2" borderId="3" xfId="0" applyFont="1" applyFill="1" applyBorder="1" applyAlignment="1" applyProtection="1">
      <alignment horizontal="center" vertical="center" wrapText="1"/>
    </xf>
    <xf numFmtId="0" fontId="16" fillId="2" borderId="8"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xf>
    <xf numFmtId="176" fontId="17" fillId="4" borderId="0" xfId="0" applyNumberFormat="1" applyFont="1" applyFill="1" applyBorder="1" applyAlignment="1" applyProtection="1">
      <alignment horizontal="center" vertical="center"/>
    </xf>
    <xf numFmtId="0" fontId="17" fillId="4" borderId="0" xfId="0" applyFont="1" applyFill="1" applyBorder="1" applyAlignment="1" applyProtection="1">
      <alignment horizontal="center" vertical="center" wrapText="1"/>
    </xf>
    <xf numFmtId="0" fontId="17" fillId="4" borderId="0" xfId="0" applyFont="1" applyFill="1" applyBorder="1" applyAlignment="1" applyProtection="1">
      <alignment horizontal="center" vertical="center"/>
    </xf>
    <xf numFmtId="0" fontId="16" fillId="2" borderId="6"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4"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7" xfId="0" applyFont="1" applyFill="1" applyBorder="1" applyAlignment="1" applyProtection="1">
      <alignment horizontal="center" vertical="center" wrapText="1"/>
    </xf>
    <xf numFmtId="0" fontId="16" fillId="4" borderId="0" xfId="0" applyFont="1" applyFill="1" applyBorder="1" applyAlignment="1" applyProtection="1">
      <alignment horizontal="center" vertical="center"/>
    </xf>
    <xf numFmtId="0" fontId="22" fillId="4" borderId="0" xfId="0" applyFont="1" applyFill="1" applyBorder="1" applyAlignment="1" applyProtection="1">
      <alignment horizontal="center" vertical="center" wrapText="1"/>
      <extLst>
        <ext xmlns:xfpb="http://schemas.microsoft.com/office/spreadsheetml/2022/featurepropertybag" uri="{C7286773-470A-42A8-94C5-96B5CB345126}">
          <xfpb:xfComplement i="0"/>
        </ext>
      </extLst>
    </xf>
    <xf numFmtId="0" fontId="23" fillId="5" borderId="0" xfId="0" applyFont="1" applyFill="1" applyBorder="1" applyAlignment="1" applyProtection="1">
      <alignment vertical="center"/>
    </xf>
    <xf numFmtId="0" fontId="23" fillId="5" borderId="7" xfId="0" applyFont="1" applyFill="1" applyBorder="1" applyAlignment="1" applyProtection="1">
      <alignment vertical="center"/>
    </xf>
    <xf numFmtId="0" fontId="23" fillId="5" borderId="0" xfId="0" applyFont="1" applyFill="1" applyBorder="1" applyAlignment="1" applyProtection="1">
      <alignment horizontal="left" vertical="center" wrapText="1"/>
    </xf>
    <xf numFmtId="0" fontId="23" fillId="5" borderId="7" xfId="0" applyFont="1" applyFill="1" applyBorder="1" applyAlignment="1" applyProtection="1">
      <alignment horizontal="left" vertical="center" wrapText="1"/>
    </xf>
    <xf numFmtId="0" fontId="23" fillId="4" borderId="0" xfId="0" applyFont="1" applyFill="1" applyBorder="1" applyAlignment="1" applyProtection="1">
      <alignment vertical="center"/>
    </xf>
    <xf numFmtId="0" fontId="25" fillId="5" borderId="7" xfId="0" applyFont="1" applyFill="1" applyBorder="1" applyAlignment="1" applyProtection="1">
      <alignment vertical="center" wrapText="1"/>
    </xf>
    <xf numFmtId="0" fontId="23" fillId="5" borderId="7" xfId="0" applyFont="1" applyFill="1" applyBorder="1" applyAlignment="1" applyProtection="1">
      <alignment vertical="top" wrapText="1"/>
    </xf>
    <xf numFmtId="0" fontId="23" fillId="5" borderId="7" xfId="0" applyFont="1" applyFill="1" applyBorder="1" applyAlignment="1" applyProtection="1">
      <alignment vertical="center" wrapText="1"/>
    </xf>
    <xf numFmtId="0" fontId="25" fillId="0" borderId="7" xfId="0" applyFont="1" applyBorder="1" applyAlignment="1" applyProtection="1">
      <alignment vertical="center"/>
    </xf>
    <xf numFmtId="0" fontId="23" fillId="5" borderId="36" xfId="0" applyFont="1" applyFill="1" applyBorder="1" applyAlignment="1" applyProtection="1">
      <alignment wrapText="1"/>
    </xf>
    <xf numFmtId="0" fontId="22" fillId="4" borderId="4" xfId="0" applyFont="1" applyFill="1" applyBorder="1" applyAlignment="1" applyProtection="1">
      <alignment vertical="center" wrapText="1"/>
    </xf>
    <xf numFmtId="0" fontId="22" fillId="4" borderId="5" xfId="0" applyFont="1" applyFill="1" applyBorder="1" applyAlignment="1" applyProtection="1">
      <alignment vertical="center" wrapText="1"/>
    </xf>
    <xf numFmtId="0" fontId="16" fillId="0" borderId="0" xfId="0" applyFont="1" applyFill="1" applyBorder="1" applyAlignment="1" applyProtection="1">
      <alignment horizontal="center" vertical="top"/>
    </xf>
    <xf numFmtId="0" fontId="17" fillId="0" borderId="0" xfId="0" applyFont="1"/>
    <xf numFmtId="182" fontId="17" fillId="0" borderId="0" xfId="0" applyNumberFormat="1" applyFont="1"/>
    <xf numFmtId="0" fontId="17" fillId="0" borderId="0" xfId="0" applyFont="1" applyAlignment="1">
      <alignment vertical="center" shrinkToFit="1"/>
    </xf>
    <xf numFmtId="0" fontId="9" fillId="0" borderId="0" xfId="0" applyFont="1" applyFill="1" applyProtection="1"/>
    <xf numFmtId="0" fontId="10" fillId="0" borderId="0" xfId="0" applyFont="1" applyFill="1" applyAlignment="1" applyProtection="1">
      <alignment horizontal="center" vertical="center"/>
    </xf>
    <xf numFmtId="0" fontId="12" fillId="0" borderId="0" xfId="0" applyFont="1" applyFill="1" applyProtection="1"/>
    <xf numFmtId="181" fontId="9" fillId="0" borderId="0" xfId="0" applyNumberFormat="1" applyFont="1" applyFill="1" applyAlignment="1" applyProtection="1">
      <alignment horizontal="left" vertical="center"/>
    </xf>
    <xf numFmtId="0" fontId="9" fillId="0" borderId="0" xfId="0" applyFont="1" applyFill="1" applyAlignment="1" applyProtection="1">
      <alignment horizontal="left" vertical="center" shrinkToFit="1"/>
    </xf>
    <xf numFmtId="0" fontId="9" fillId="0" borderId="0" xfId="0" applyFont="1" applyFill="1" applyAlignment="1" applyProtection="1">
      <alignment vertical="center" shrinkToFit="1"/>
    </xf>
    <xf numFmtId="0" fontId="9" fillId="0" borderId="36" xfId="0" applyFont="1" applyFill="1" applyBorder="1" applyAlignment="1" applyProtection="1">
      <alignment vertical="center"/>
    </xf>
    <xf numFmtId="0" fontId="9" fillId="0" borderId="2" xfId="0" applyFont="1" applyFill="1" applyBorder="1" applyAlignment="1" applyProtection="1">
      <alignment vertical="center"/>
    </xf>
    <xf numFmtId="0" fontId="9" fillId="0" borderId="37" xfId="0" applyFont="1" applyFill="1" applyBorder="1" applyAlignment="1" applyProtection="1">
      <alignment vertical="center"/>
    </xf>
    <xf numFmtId="0" fontId="9" fillId="0" borderId="0" xfId="0" applyFont="1" applyFill="1" applyBorder="1" applyAlignment="1" applyProtection="1">
      <alignment vertical="center" wrapText="1"/>
    </xf>
    <xf numFmtId="0" fontId="16" fillId="0" borderId="0" xfId="0" applyFont="1" applyFill="1" applyAlignment="1" applyProtection="1">
      <alignment horizontal="left" wrapText="1"/>
    </xf>
    <xf numFmtId="0" fontId="9" fillId="0" borderId="17" xfId="0" applyFont="1" applyFill="1" applyBorder="1" applyAlignment="1" applyProtection="1">
      <alignment vertical="center"/>
    </xf>
    <xf numFmtId="0" fontId="9" fillId="0" borderId="3" xfId="0" applyFont="1" applyFill="1" applyBorder="1" applyAlignment="1" applyProtection="1">
      <alignment vertical="center"/>
    </xf>
    <xf numFmtId="0" fontId="9" fillId="0" borderId="6" xfId="0" applyFont="1" applyFill="1" applyBorder="1" applyAlignment="1" applyProtection="1">
      <alignment vertical="center"/>
    </xf>
    <xf numFmtId="0" fontId="9" fillId="0" borderId="0"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xf>
    <xf numFmtId="0" fontId="17" fillId="0" borderId="0" xfId="0" applyFont="1" applyFill="1" applyAlignment="1" applyProtection="1">
      <alignment vertical="center"/>
    </xf>
    <xf numFmtId="0" fontId="12" fillId="0" borderId="36" xfId="0" applyFont="1" applyFill="1" applyBorder="1" applyAlignment="1" applyProtection="1">
      <alignment horizontal="left" vertical="center"/>
    </xf>
    <xf numFmtId="0" fontId="12" fillId="0" borderId="2" xfId="0" applyFont="1" applyFill="1" applyBorder="1" applyAlignment="1" applyProtection="1">
      <alignment horizontal="left" vertical="center"/>
    </xf>
    <xf numFmtId="0" fontId="12" fillId="0" borderId="37" xfId="0" applyFont="1" applyFill="1" applyBorder="1" applyAlignment="1" applyProtection="1">
      <alignment horizontal="left" vertical="center"/>
    </xf>
    <xf numFmtId="0" fontId="9" fillId="0" borderId="0" xfId="0" applyFont="1" applyFill="1" applyBorder="1" applyAlignment="1" applyProtection="1">
      <alignment horizontal="left" vertical="center" shrinkToFit="1"/>
    </xf>
    <xf numFmtId="176" fontId="9" fillId="0" borderId="0" xfId="0" applyNumberFormat="1" applyFont="1" applyFill="1" applyBorder="1" applyAlignment="1" applyProtection="1">
      <alignment horizontal="center" vertical="center"/>
    </xf>
    <xf numFmtId="176" fontId="9" fillId="0" borderId="0" xfId="0" applyNumberFormat="1" applyFont="1" applyFill="1" applyBorder="1" applyAlignment="1" applyProtection="1">
      <alignment horizontal="center" vertical="top"/>
    </xf>
    <xf numFmtId="0" fontId="17" fillId="0" borderId="0" xfId="0" applyFont="1" applyFill="1" applyAlignment="1" applyProtection="1">
      <alignment vertical="top"/>
    </xf>
    <xf numFmtId="0" fontId="9" fillId="0" borderId="0" xfId="0" applyFont="1" applyFill="1" applyAlignment="1" applyProtection="1">
      <alignment vertical="top"/>
    </xf>
    <xf numFmtId="0" fontId="21" fillId="0" borderId="0" xfId="0" applyFont="1" applyFill="1" applyBorder="1" applyAlignment="1" applyProtection="1">
      <alignment vertical="center" wrapText="1"/>
    </xf>
    <xf numFmtId="0" fontId="9" fillId="0" borderId="0" xfId="0" applyFont="1" applyFill="1" applyBorder="1" applyProtection="1"/>
    <xf numFmtId="0" fontId="21" fillId="0" borderId="0" xfId="0" applyFont="1" applyFill="1" applyBorder="1" applyAlignment="1" applyProtection="1">
      <alignment vertical="center"/>
    </xf>
    <xf numFmtId="0" fontId="9" fillId="0" borderId="0" xfId="0" applyFont="1" applyFill="1" applyBorder="1" applyAlignment="1" applyProtection="1">
      <alignment vertical="center"/>
    </xf>
    <xf numFmtId="0" fontId="17" fillId="0" borderId="0" xfId="0" applyFont="1" applyFill="1" applyBorder="1" applyAlignment="1" applyProtection="1">
      <alignment vertical="center"/>
    </xf>
    <xf numFmtId="0" fontId="9" fillId="0" borderId="0" xfId="0" applyFont="1" applyFill="1" applyBorder="1" applyAlignment="1" applyProtection="1">
      <alignment horizont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0" xfId="0" applyFont="1" applyFill="1" applyBorder="1" applyAlignment="1" applyProtection="1">
      <alignment horizontal="left" vertical="center" wrapText="1"/>
    </xf>
    <xf numFmtId="0" fontId="25" fillId="0" borderId="0" xfId="0" applyFont="1" applyFill="1" applyBorder="1" applyAlignment="1" applyProtection="1">
      <alignment vertical="center" wrapText="1"/>
    </xf>
    <xf numFmtId="0" fontId="25" fillId="0" borderId="0" xfId="0" applyFont="1" applyFill="1" applyBorder="1" applyAlignment="1" applyProtection="1">
      <alignment vertical="top" wrapText="1"/>
    </xf>
    <xf numFmtId="0" fontId="23" fillId="0" borderId="0" xfId="0" applyFont="1" applyFill="1" applyBorder="1" applyAlignment="1" applyProtection="1">
      <alignment vertical="top" wrapText="1"/>
    </xf>
    <xf numFmtId="0" fontId="23" fillId="0" borderId="0" xfId="0" applyFont="1" applyFill="1" applyBorder="1" applyAlignment="1" applyProtection="1">
      <alignment vertical="center" wrapText="1"/>
    </xf>
    <xf numFmtId="0" fontId="25" fillId="0" borderId="0" xfId="0" applyFont="1" applyFill="1" applyBorder="1" applyAlignment="1" applyProtection="1">
      <alignment vertical="center"/>
    </xf>
    <xf numFmtId="0" fontId="22" fillId="0" borderId="0" xfId="0" applyFont="1" applyFill="1" applyBorder="1" applyAlignment="1" applyProtection="1">
      <alignment vertical="center" wrapText="1"/>
    </xf>
    <xf numFmtId="0" fontId="16" fillId="0" borderId="0" xfId="0" applyFont="1" applyFill="1" applyBorder="1" applyProtection="1"/>
    <xf numFmtId="0" fontId="16" fillId="0" borderId="0" xfId="0" applyFont="1" applyFill="1" applyBorder="1" applyAlignment="1" applyProtection="1">
      <alignment horizontal="left" vertical="center"/>
    </xf>
    <xf numFmtId="180" fontId="9" fillId="0" borderId="36" xfId="0" applyNumberFormat="1" applyFont="1" applyFill="1" applyBorder="1" applyAlignment="1" applyProtection="1">
      <alignment horizontal="center" vertical="center"/>
    </xf>
    <xf numFmtId="180" fontId="9" fillId="0" borderId="2" xfId="0" applyNumberFormat="1" applyFont="1" applyFill="1" applyBorder="1" applyAlignment="1" applyProtection="1">
      <alignment horizontal="center" vertical="center"/>
    </xf>
    <xf numFmtId="180" fontId="9" fillId="0" borderId="37" xfId="0" applyNumberFormat="1" applyFont="1" applyFill="1" applyBorder="1" applyAlignment="1" applyProtection="1">
      <alignment horizontal="center" vertical="center"/>
    </xf>
    <xf numFmtId="0" fontId="12" fillId="0" borderId="36" xfId="0" applyFont="1" applyFill="1" applyBorder="1" applyAlignment="1" applyProtection="1">
      <alignment horizontal="center" vertical="center"/>
    </xf>
    <xf numFmtId="0" fontId="12" fillId="0" borderId="2" xfId="0" applyFont="1" applyFill="1" applyBorder="1" applyAlignment="1" applyProtection="1">
      <alignment horizontal="center" vertical="center"/>
    </xf>
    <xf numFmtId="0" fontId="12" fillId="0" borderId="37" xfId="0" applyFont="1" applyFill="1" applyBorder="1" applyAlignment="1" applyProtection="1">
      <alignment horizontal="center" vertical="center"/>
    </xf>
    <xf numFmtId="0" fontId="9" fillId="0" borderId="36"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9" fillId="0" borderId="37" xfId="0" applyFont="1" applyFill="1" applyBorder="1" applyAlignment="1" applyProtection="1">
      <alignment horizontal="center" vertical="center"/>
    </xf>
    <xf numFmtId="0" fontId="19" fillId="4" borderId="44" xfId="0" applyFont="1" applyFill="1" applyBorder="1" applyAlignment="1" applyProtection="1">
      <alignment horizontal="center" vertical="center"/>
    </xf>
    <xf numFmtId="0" fontId="19" fillId="4" borderId="16" xfId="0" applyFont="1" applyFill="1" applyBorder="1" applyAlignment="1" applyProtection="1">
      <alignment horizontal="center" vertical="center"/>
    </xf>
    <xf numFmtId="0" fontId="19" fillId="4" borderId="15" xfId="0" applyFont="1" applyFill="1" applyBorder="1" applyAlignment="1" applyProtection="1">
      <alignment horizontal="center" vertical="center"/>
    </xf>
    <xf numFmtId="0" fontId="9" fillId="4" borderId="0" xfId="0" applyFont="1" applyFill="1" applyAlignment="1" applyProtection="1">
      <alignment horizontal="distributed" vertical="center" shrinkToFit="1"/>
    </xf>
    <xf numFmtId="0" fontId="9" fillId="4" borderId="0" xfId="0" applyFont="1" applyFill="1" applyAlignment="1" applyProtection="1">
      <alignment horizontal="left" vertical="center"/>
      <protection locked="0"/>
    </xf>
    <xf numFmtId="0" fontId="9" fillId="4" borderId="0" xfId="0" applyFont="1" applyFill="1" applyAlignment="1" applyProtection="1">
      <alignment horizontal="center" vertical="center" shrinkToFit="1"/>
    </xf>
    <xf numFmtId="0" fontId="9" fillId="4" borderId="0" xfId="0" applyFont="1" applyFill="1" applyAlignment="1" applyProtection="1">
      <alignment horizontal="left" vertical="center" shrinkToFit="1"/>
      <protection locked="0"/>
    </xf>
    <xf numFmtId="0" fontId="9" fillId="4" borderId="0" xfId="0" applyFont="1" applyFill="1" applyBorder="1" applyAlignment="1" applyProtection="1">
      <alignment horizontal="left" vertical="center" wrapText="1"/>
      <protection locked="0"/>
    </xf>
    <xf numFmtId="0" fontId="9" fillId="0" borderId="0" xfId="0" applyFont="1" applyBorder="1" applyAlignment="1" applyProtection="1">
      <alignment horizontal="left" vertical="center" wrapText="1"/>
    </xf>
    <xf numFmtId="0" fontId="16" fillId="2" borderId="17" xfId="0" applyFont="1" applyFill="1" applyBorder="1" applyAlignment="1" applyProtection="1">
      <alignment horizontal="center" vertical="center" wrapText="1"/>
    </xf>
    <xf numFmtId="0" fontId="16" fillId="2" borderId="3" xfId="0" applyFont="1" applyFill="1" applyBorder="1" applyAlignment="1" applyProtection="1">
      <alignment horizontal="center" vertical="center" wrapText="1"/>
    </xf>
    <xf numFmtId="0" fontId="16" fillId="2" borderId="6"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4"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9" fillId="4" borderId="36" xfId="0" applyFont="1" applyFill="1" applyBorder="1" applyAlignment="1" applyProtection="1">
      <alignment horizontal="left" vertical="center" shrinkToFit="1"/>
      <protection locked="0"/>
    </xf>
    <xf numFmtId="0" fontId="9" fillId="4" borderId="2" xfId="0" applyFont="1" applyFill="1" applyBorder="1" applyAlignment="1" applyProtection="1">
      <alignment horizontal="left" vertical="center" shrinkToFit="1"/>
      <protection locked="0"/>
    </xf>
    <xf numFmtId="0" fontId="9" fillId="4" borderId="37" xfId="0" applyFont="1" applyFill="1" applyBorder="1" applyAlignment="1" applyProtection="1">
      <alignment horizontal="left" vertical="center" shrinkToFit="1"/>
      <protection locked="0"/>
    </xf>
    <xf numFmtId="0" fontId="16" fillId="2" borderId="8"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6" fillId="2" borderId="7"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2" xfId="0" applyFont="1" applyFill="1" applyBorder="1" applyAlignment="1" applyProtection="1">
      <alignment horizontal="center" vertical="center" wrapText="1"/>
    </xf>
    <xf numFmtId="0" fontId="9" fillId="4" borderId="36" xfId="0" applyFont="1" applyFill="1" applyBorder="1" applyAlignment="1" applyProtection="1">
      <alignment horizontal="left" vertical="center"/>
      <protection locked="0"/>
    </xf>
    <xf numFmtId="0" fontId="9" fillId="4" borderId="2" xfId="0" applyFont="1" applyFill="1" applyBorder="1" applyAlignment="1" applyProtection="1">
      <alignment horizontal="left" vertical="center"/>
      <protection locked="0"/>
    </xf>
    <xf numFmtId="0" fontId="9" fillId="4" borderId="37" xfId="0" applyFont="1" applyFill="1" applyBorder="1" applyAlignment="1" applyProtection="1">
      <alignment horizontal="left" vertical="center"/>
      <protection locked="0"/>
    </xf>
    <xf numFmtId="0" fontId="25" fillId="0" borderId="17" xfId="0" applyFont="1" applyFill="1" applyBorder="1" applyAlignment="1" applyProtection="1">
      <alignment horizontal="left" vertical="center" wrapText="1" shrinkToFit="1"/>
    </xf>
    <xf numFmtId="0" fontId="25" fillId="0" borderId="3" xfId="0" applyFont="1" applyFill="1" applyBorder="1" applyAlignment="1" applyProtection="1">
      <alignment horizontal="left" vertical="center" shrinkToFit="1"/>
    </xf>
    <xf numFmtId="0" fontId="25" fillId="0" borderId="6" xfId="0" applyFont="1" applyFill="1" applyBorder="1" applyAlignment="1" applyProtection="1">
      <alignment horizontal="left" vertical="center" shrinkToFit="1"/>
    </xf>
    <xf numFmtId="0" fontId="18" fillId="4" borderId="0" xfId="0" applyFont="1" applyFill="1" applyAlignment="1" applyProtection="1">
      <alignment horizontal="center" vertical="top"/>
    </xf>
    <xf numFmtId="0" fontId="35" fillId="2" borderId="38" xfId="0" applyFont="1" applyFill="1" applyBorder="1" applyAlignment="1" applyProtection="1">
      <alignment horizontal="center" vertical="center" wrapText="1"/>
    </xf>
    <xf numFmtId="0" fontId="35" fillId="2" borderId="39" xfId="0" applyFont="1" applyFill="1" applyBorder="1" applyAlignment="1" applyProtection="1">
      <alignment horizontal="center" vertical="center" wrapText="1"/>
    </xf>
    <xf numFmtId="0" fontId="35" fillId="2" borderId="40" xfId="0" applyFont="1" applyFill="1" applyBorder="1" applyAlignment="1" applyProtection="1">
      <alignment horizontal="center" vertical="center" wrapText="1"/>
    </xf>
    <xf numFmtId="176" fontId="35" fillId="2" borderId="9" xfId="0" applyNumberFormat="1" applyFont="1" applyFill="1" applyBorder="1" applyAlignment="1" applyProtection="1">
      <alignment horizontal="center" vertical="center"/>
    </xf>
    <xf numFmtId="176" fontId="35" fillId="2" borderId="10" xfId="0" applyNumberFormat="1" applyFont="1" applyFill="1" applyBorder="1" applyAlignment="1" applyProtection="1">
      <alignment horizontal="center" vertical="center"/>
    </xf>
    <xf numFmtId="176" fontId="35" fillId="2" borderId="11" xfId="0" applyNumberFormat="1" applyFont="1" applyFill="1" applyBorder="1" applyAlignment="1" applyProtection="1">
      <alignment horizontal="center" vertical="center"/>
    </xf>
    <xf numFmtId="0" fontId="35" fillId="2" borderId="9"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xf>
    <xf numFmtId="0" fontId="35" fillId="2" borderId="11" xfId="0" applyFont="1" applyFill="1" applyBorder="1" applyAlignment="1" applyProtection="1">
      <alignment horizontal="center" vertical="center"/>
    </xf>
    <xf numFmtId="177" fontId="20" fillId="0" borderId="12" xfId="0" applyNumberFormat="1" applyFont="1" applyBorder="1" applyAlignment="1" applyProtection="1">
      <alignment horizontal="center" vertical="center"/>
    </xf>
    <xf numFmtId="177" fontId="20" fillId="0" borderId="13" xfId="0" applyNumberFormat="1" applyFont="1" applyBorder="1" applyAlignment="1" applyProtection="1">
      <alignment horizontal="center" vertical="center"/>
    </xf>
    <xf numFmtId="177" fontId="20" fillId="0" borderId="14" xfId="0" applyNumberFormat="1" applyFont="1" applyBorder="1" applyAlignment="1" applyProtection="1">
      <alignment horizontal="center" vertical="center"/>
    </xf>
    <xf numFmtId="177" fontId="20" fillId="4" borderId="41" xfId="0" applyNumberFormat="1" applyFont="1" applyFill="1" applyBorder="1" applyAlignment="1" applyProtection="1">
      <alignment horizontal="center" vertical="center"/>
      <protection locked="0"/>
    </xf>
    <xf numFmtId="177" fontId="20" fillId="4" borderId="42" xfId="0" applyNumberFormat="1" applyFont="1" applyFill="1" applyBorder="1" applyAlignment="1" applyProtection="1">
      <alignment horizontal="center" vertical="center"/>
      <protection locked="0"/>
    </xf>
    <xf numFmtId="177" fontId="20" fillId="4" borderId="43" xfId="0" applyNumberFormat="1" applyFont="1" applyFill="1" applyBorder="1" applyAlignment="1" applyProtection="1">
      <alignment horizontal="center" vertical="center"/>
      <protection locked="0"/>
    </xf>
    <xf numFmtId="0" fontId="19" fillId="4" borderId="0" xfId="0" applyFont="1" applyFill="1" applyBorder="1" applyAlignment="1" applyProtection="1">
      <alignment horizontal="center" vertical="center"/>
    </xf>
    <xf numFmtId="176" fontId="17" fillId="4" borderId="0" xfId="0" applyNumberFormat="1" applyFont="1" applyFill="1" applyBorder="1" applyAlignment="1" applyProtection="1">
      <alignment horizontal="center" vertical="center"/>
    </xf>
    <xf numFmtId="0" fontId="17" fillId="4" borderId="0" xfId="0" applyFont="1" applyFill="1" applyBorder="1" applyAlignment="1" applyProtection="1">
      <alignment horizontal="center" vertical="center" wrapText="1"/>
    </xf>
    <xf numFmtId="0" fontId="17" fillId="4" borderId="0" xfId="0" applyFont="1" applyFill="1" applyBorder="1" applyAlignment="1" applyProtection="1">
      <alignment horizontal="center" vertical="center"/>
    </xf>
    <xf numFmtId="177" fontId="20" fillId="0" borderId="0" xfId="0" applyNumberFormat="1" applyFont="1" applyFill="1" applyBorder="1" applyAlignment="1" applyProtection="1">
      <alignment horizontal="center" vertical="center"/>
      <protection locked="0"/>
    </xf>
    <xf numFmtId="0" fontId="31" fillId="5" borderId="2" xfId="0" applyFont="1" applyFill="1" applyBorder="1" applyAlignment="1" applyProtection="1">
      <alignment horizontal="center" wrapText="1"/>
    </xf>
    <xf numFmtId="178" fontId="26" fillId="5" borderId="2" xfId="1" applyNumberFormat="1" applyFont="1" applyFill="1" applyBorder="1" applyAlignment="1" applyProtection="1">
      <alignment horizontal="center" vertical="center" wrapText="1"/>
    </xf>
    <xf numFmtId="0" fontId="9" fillId="5" borderId="36" xfId="0" applyFont="1" applyFill="1" applyBorder="1" applyAlignment="1" applyProtection="1">
      <alignment horizontal="left" vertical="center" wrapText="1"/>
      <protection locked="0"/>
    </xf>
    <xf numFmtId="0" fontId="9" fillId="5" borderId="2" xfId="0" applyFont="1" applyFill="1" applyBorder="1" applyAlignment="1" applyProtection="1">
      <alignment horizontal="left" vertical="center" wrapText="1"/>
      <protection locked="0"/>
    </xf>
    <xf numFmtId="0" fontId="9" fillId="5" borderId="37" xfId="0" applyFont="1" applyFill="1" applyBorder="1" applyAlignment="1" applyProtection="1">
      <alignment horizontal="left" vertical="center" wrapText="1"/>
      <protection locked="0"/>
    </xf>
    <xf numFmtId="177" fontId="23" fillId="5" borderId="36" xfId="5" applyNumberFormat="1" applyFont="1" applyFill="1" applyBorder="1" applyAlignment="1" applyProtection="1">
      <alignment horizontal="center" vertical="center" wrapText="1"/>
      <protection locked="0"/>
    </xf>
    <xf numFmtId="177" fontId="23" fillId="5" borderId="2" xfId="5" applyNumberFormat="1" applyFont="1" applyFill="1" applyBorder="1" applyAlignment="1" applyProtection="1">
      <alignment horizontal="center" vertical="center" wrapText="1"/>
      <protection locked="0"/>
    </xf>
    <xf numFmtId="177" fontId="23" fillId="5" borderId="37" xfId="5" applyNumberFormat="1" applyFont="1" applyFill="1" applyBorder="1" applyAlignment="1" applyProtection="1">
      <alignment horizontal="center" vertical="center" wrapText="1"/>
      <protection locked="0"/>
    </xf>
    <xf numFmtId="0" fontId="32" fillId="0" borderId="2" xfId="0" applyFont="1" applyBorder="1" applyAlignment="1" applyProtection="1">
      <alignment horizontal="left" wrapText="1"/>
    </xf>
    <xf numFmtId="0" fontId="32" fillId="0" borderId="37" xfId="0" applyFont="1" applyBorder="1" applyAlignment="1" applyProtection="1">
      <alignment horizontal="left" wrapText="1"/>
    </xf>
    <xf numFmtId="0" fontId="23" fillId="5" borderId="2" xfId="0" applyFont="1" applyFill="1" applyBorder="1" applyAlignment="1" applyProtection="1">
      <alignment horizontal="center" vertical="center" wrapText="1"/>
    </xf>
    <xf numFmtId="0" fontId="23" fillId="5" borderId="2" xfId="0" applyFont="1" applyFill="1" applyBorder="1" applyAlignment="1" applyProtection="1">
      <alignment horizontal="left" vertical="center" wrapText="1"/>
      <protection locked="0"/>
    </xf>
    <xf numFmtId="0" fontId="23" fillId="5" borderId="37" xfId="0" applyFont="1" applyFill="1" applyBorder="1" applyAlignment="1" applyProtection="1">
      <alignment horizontal="left" vertical="center" wrapText="1"/>
      <protection locked="0"/>
    </xf>
    <xf numFmtId="0" fontId="21" fillId="4" borderId="0" xfId="0" applyFont="1" applyFill="1" applyBorder="1" applyAlignment="1" applyProtection="1">
      <alignment vertical="center"/>
    </xf>
    <xf numFmtId="0" fontId="21" fillId="4" borderId="7" xfId="0" applyFont="1" applyFill="1" applyBorder="1" applyAlignment="1" applyProtection="1">
      <alignment vertical="center"/>
    </xf>
    <xf numFmtId="0" fontId="23" fillId="6" borderId="17" xfId="0" applyFont="1" applyFill="1" applyBorder="1" applyAlignment="1" applyProtection="1">
      <alignment horizontal="center" vertical="center"/>
    </xf>
    <xf numFmtId="0" fontId="23" fillId="6" borderId="3" xfId="0" applyFont="1" applyFill="1" applyBorder="1" applyAlignment="1" applyProtection="1">
      <alignment horizontal="center" vertical="center"/>
    </xf>
    <xf numFmtId="0" fontId="23" fillId="6" borderId="6"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3" fillId="6" borderId="4" xfId="0" applyFont="1" applyFill="1" applyBorder="1" applyAlignment="1" applyProtection="1">
      <alignment horizontal="center" vertical="center"/>
    </xf>
    <xf numFmtId="0" fontId="23" fillId="6" borderId="5" xfId="0" applyFont="1" applyFill="1" applyBorder="1" applyAlignment="1" applyProtection="1">
      <alignment horizontal="center" vertical="center"/>
    </xf>
    <xf numFmtId="0" fontId="9" fillId="9" borderId="36" xfId="0" applyFont="1" applyFill="1" applyBorder="1" applyAlignment="1" applyProtection="1">
      <alignment horizontal="center" vertical="center"/>
    </xf>
    <xf numFmtId="0" fontId="9" fillId="9" borderId="2" xfId="0" applyFont="1" applyFill="1" applyBorder="1" applyAlignment="1" applyProtection="1">
      <alignment horizontal="center" vertical="center"/>
    </xf>
    <xf numFmtId="0" fontId="9" fillId="9" borderId="37" xfId="0" applyFont="1" applyFill="1" applyBorder="1" applyAlignment="1" applyProtection="1">
      <alignment horizontal="center" vertical="center"/>
    </xf>
    <xf numFmtId="0" fontId="10" fillId="4" borderId="0" xfId="0" applyFont="1" applyFill="1" applyAlignment="1" applyProtection="1">
      <alignment horizontal="center" vertical="center"/>
    </xf>
    <xf numFmtId="0" fontId="9" fillId="4" borderId="0" xfId="0" applyFont="1" applyFill="1" applyAlignment="1" applyProtection="1">
      <alignment horizontal="center" vertical="center"/>
    </xf>
    <xf numFmtId="0" fontId="14" fillId="4" borderId="0" xfId="0" applyFont="1" applyFill="1" applyAlignment="1" applyProtection="1">
      <alignment horizontal="distributed" vertical="center" shrinkToFit="1"/>
    </xf>
    <xf numFmtId="0" fontId="25" fillId="5" borderId="2" xfId="0" applyFont="1" applyFill="1" applyBorder="1" applyAlignment="1" applyProtection="1">
      <alignment horizontal="left" vertical="center" wrapText="1"/>
    </xf>
    <xf numFmtId="0" fontId="25" fillId="5" borderId="37" xfId="0" applyFont="1" applyFill="1" applyBorder="1" applyAlignment="1" applyProtection="1">
      <alignment horizontal="left" vertical="center" wrapText="1"/>
    </xf>
    <xf numFmtId="0" fontId="35" fillId="2" borderId="10" xfId="0" applyFont="1" applyFill="1" applyBorder="1" applyAlignment="1" applyProtection="1">
      <alignment horizontal="center" vertical="center" wrapText="1"/>
    </xf>
    <xf numFmtId="0" fontId="35" fillId="2" borderId="11" xfId="0" applyFont="1" applyFill="1" applyBorder="1" applyAlignment="1" applyProtection="1">
      <alignment horizontal="center" vertical="center" wrapText="1"/>
    </xf>
    <xf numFmtId="179" fontId="16" fillId="4" borderId="15" xfId="0" applyNumberFormat="1" applyFont="1" applyFill="1" applyBorder="1" applyAlignment="1" applyProtection="1">
      <alignment horizontal="center" vertical="center"/>
    </xf>
    <xf numFmtId="179" fontId="16" fillId="4" borderId="0" xfId="0" applyNumberFormat="1" applyFont="1" applyFill="1" applyBorder="1" applyAlignment="1" applyProtection="1">
      <alignment horizontal="center" vertical="center"/>
    </xf>
    <xf numFmtId="179" fontId="16" fillId="4" borderId="16" xfId="0" applyNumberFormat="1" applyFont="1" applyFill="1" applyBorder="1" applyAlignment="1" applyProtection="1">
      <alignment horizontal="center" vertical="center"/>
    </xf>
    <xf numFmtId="0" fontId="9" fillId="4" borderId="0" xfId="0" applyFont="1" applyFill="1" applyBorder="1" applyAlignment="1" applyProtection="1">
      <alignment horizontal="center" vertical="center"/>
      <protection locked="0"/>
    </xf>
    <xf numFmtId="0" fontId="28" fillId="4" borderId="0" xfId="0" applyFont="1" applyFill="1" applyBorder="1" applyAlignment="1" applyProtection="1">
      <alignment horizontal="left" vertical="center"/>
      <protection locked="0"/>
    </xf>
    <xf numFmtId="0" fontId="9" fillId="4" borderId="0" xfId="0" applyFont="1" applyFill="1" applyBorder="1" applyAlignment="1" applyProtection="1">
      <alignment horizontal="left" vertical="center"/>
      <protection locked="0"/>
    </xf>
    <xf numFmtId="0" fontId="22" fillId="2" borderId="17" xfId="0" applyFont="1" applyFill="1" applyBorder="1" applyAlignment="1" applyProtection="1">
      <alignment horizontal="center" vertical="top" wrapText="1"/>
    </xf>
    <xf numFmtId="0" fontId="22" fillId="2" borderId="3" xfId="0" applyFont="1" applyFill="1" applyBorder="1" applyAlignment="1" applyProtection="1">
      <alignment horizontal="center" vertical="top" wrapText="1"/>
    </xf>
    <xf numFmtId="0" fontId="22" fillId="2" borderId="6" xfId="0" applyFont="1" applyFill="1" applyBorder="1" applyAlignment="1" applyProtection="1">
      <alignment horizontal="center" vertical="top" wrapText="1"/>
    </xf>
    <xf numFmtId="0" fontId="22" fillId="2" borderId="8" xfId="0" applyFont="1" applyFill="1" applyBorder="1" applyAlignment="1" applyProtection="1">
      <alignment horizontal="center" vertical="top" wrapText="1"/>
    </xf>
    <xf numFmtId="0" fontId="22" fillId="2" borderId="0" xfId="0" applyFont="1" applyFill="1" applyBorder="1" applyAlignment="1" applyProtection="1">
      <alignment horizontal="center" vertical="top" wrapText="1"/>
    </xf>
    <xf numFmtId="0" fontId="22" fillId="2" borderId="7" xfId="0" applyFont="1" applyFill="1" applyBorder="1" applyAlignment="1" applyProtection="1">
      <alignment horizontal="center" vertical="top" wrapText="1"/>
    </xf>
    <xf numFmtId="0" fontId="22" fillId="2" borderId="18" xfId="0" applyFont="1" applyFill="1" applyBorder="1" applyAlignment="1" applyProtection="1">
      <alignment horizontal="center" vertical="top" wrapText="1"/>
    </xf>
    <xf numFmtId="0" fontId="22" fillId="2" borderId="4" xfId="0" applyFont="1" applyFill="1" applyBorder="1" applyAlignment="1" applyProtection="1">
      <alignment horizontal="center" vertical="top" wrapText="1"/>
    </xf>
    <xf numFmtId="0" fontId="22" fillId="2" borderId="5" xfId="0" applyFont="1" applyFill="1" applyBorder="1" applyAlignment="1" applyProtection="1">
      <alignment horizontal="center" vertical="top" wrapText="1"/>
    </xf>
    <xf numFmtId="0" fontId="27" fillId="2" borderId="36" xfId="0" applyFont="1" applyFill="1" applyBorder="1" applyAlignment="1" applyProtection="1">
      <alignment horizontal="center" vertical="center" wrapText="1"/>
    </xf>
    <xf numFmtId="0" fontId="27" fillId="2" borderId="2" xfId="0" applyFont="1" applyFill="1" applyBorder="1" applyAlignment="1" applyProtection="1">
      <alignment horizontal="center" vertical="center" wrapText="1"/>
    </xf>
    <xf numFmtId="0" fontId="27" fillId="2" borderId="37" xfId="0" applyFont="1" applyFill="1" applyBorder="1" applyAlignment="1" applyProtection="1">
      <alignment horizontal="center" vertical="center" wrapText="1"/>
    </xf>
    <xf numFmtId="181" fontId="9" fillId="4" borderId="0" xfId="0" applyNumberFormat="1" applyFont="1" applyFill="1" applyAlignment="1" applyProtection="1">
      <alignment horizontal="center" vertical="center"/>
      <protection locked="0"/>
    </xf>
    <xf numFmtId="177" fontId="20" fillId="4" borderId="12" xfId="0" applyNumberFormat="1" applyFont="1" applyFill="1" applyBorder="1" applyAlignment="1" applyProtection="1">
      <alignment horizontal="center" vertical="center"/>
      <protection locked="0"/>
    </xf>
    <xf numFmtId="177" fontId="20" fillId="4" borderId="13" xfId="0" applyNumberFormat="1" applyFont="1" applyFill="1" applyBorder="1" applyAlignment="1" applyProtection="1">
      <alignment horizontal="center" vertical="center"/>
      <protection locked="0"/>
    </xf>
    <xf numFmtId="177" fontId="20" fillId="4" borderId="14" xfId="0" applyNumberFormat="1" applyFont="1" applyFill="1" applyBorder="1" applyAlignment="1" applyProtection="1">
      <alignment horizontal="center" vertical="center"/>
      <protection locked="0"/>
    </xf>
    <xf numFmtId="0" fontId="9" fillId="4" borderId="12" xfId="0" applyFont="1" applyFill="1" applyBorder="1" applyAlignment="1" applyProtection="1">
      <alignment horizontal="center" vertical="top"/>
    </xf>
    <xf numFmtId="0" fontId="9" fillId="4" borderId="13" xfId="0" applyFont="1" applyFill="1" applyBorder="1" applyAlignment="1" applyProtection="1">
      <alignment horizontal="center" vertical="top"/>
    </xf>
    <xf numFmtId="0" fontId="9" fillId="4" borderId="14" xfId="0" applyFont="1" applyFill="1" applyBorder="1" applyAlignment="1" applyProtection="1">
      <alignment horizontal="center" vertical="top"/>
    </xf>
    <xf numFmtId="0" fontId="25" fillId="5" borderId="36" xfId="0" applyFont="1" applyFill="1" applyBorder="1" applyAlignment="1" applyProtection="1">
      <alignment horizontal="left" vertical="center" wrapText="1"/>
    </xf>
    <xf numFmtId="0" fontId="23" fillId="7" borderId="17" xfId="0" applyFont="1" applyFill="1" applyBorder="1" applyAlignment="1" applyProtection="1">
      <alignment horizontal="center" vertical="center" wrapText="1"/>
    </xf>
    <xf numFmtId="0" fontId="23" fillId="7" borderId="3" xfId="0" applyFont="1" applyFill="1" applyBorder="1" applyAlignment="1" applyProtection="1">
      <alignment horizontal="center" vertical="center"/>
    </xf>
    <xf numFmtId="0" fontId="23" fillId="7" borderId="6" xfId="0" applyFont="1" applyFill="1" applyBorder="1" applyAlignment="1" applyProtection="1">
      <alignment horizontal="center" vertical="center"/>
    </xf>
    <xf numFmtId="0" fontId="23" fillId="7" borderId="18" xfId="0" applyFont="1" applyFill="1" applyBorder="1" applyAlignment="1" applyProtection="1">
      <alignment horizontal="center" vertical="center"/>
    </xf>
    <xf numFmtId="0" fontId="23" fillId="7" borderId="4" xfId="0" applyFont="1" applyFill="1" applyBorder="1" applyAlignment="1" applyProtection="1">
      <alignment horizontal="center" vertical="center"/>
    </xf>
    <xf numFmtId="0" fontId="23" fillId="7" borderId="5" xfId="0" applyFont="1" applyFill="1" applyBorder="1" applyAlignment="1" applyProtection="1">
      <alignment horizontal="center" vertical="center"/>
    </xf>
    <xf numFmtId="0" fontId="23" fillId="7" borderId="36" xfId="0" applyFont="1" applyFill="1" applyBorder="1" applyAlignment="1" applyProtection="1">
      <alignment horizontal="center" vertical="center" wrapText="1"/>
    </xf>
    <xf numFmtId="0" fontId="23" fillId="7" borderId="2" xfId="0" applyFont="1" applyFill="1" applyBorder="1" applyAlignment="1" applyProtection="1">
      <alignment horizontal="center" vertical="center"/>
    </xf>
    <xf numFmtId="0" fontId="23" fillId="7" borderId="37" xfId="0" applyFont="1" applyFill="1" applyBorder="1" applyAlignment="1" applyProtection="1">
      <alignment horizontal="center" vertical="center"/>
    </xf>
    <xf numFmtId="0" fontId="9" fillId="0" borderId="36" xfId="0" applyFont="1" applyBorder="1" applyAlignment="1" applyProtection="1">
      <alignment horizontal="left" vertical="center" shrinkToFit="1"/>
      <protection locked="0"/>
    </xf>
    <xf numFmtId="0" fontId="9" fillId="0" borderId="2" xfId="0" applyFont="1" applyBorder="1" applyAlignment="1" applyProtection="1">
      <alignment horizontal="left" vertical="center" shrinkToFit="1"/>
      <protection locked="0"/>
    </xf>
    <xf numFmtId="0" fontId="9" fillId="0" borderId="37" xfId="0" applyFont="1" applyBorder="1" applyAlignment="1" applyProtection="1">
      <alignment horizontal="left" vertical="center" shrinkToFit="1"/>
      <protection locked="0"/>
    </xf>
    <xf numFmtId="0" fontId="16" fillId="0" borderId="30" xfId="0" applyFont="1" applyFill="1" applyBorder="1" applyAlignment="1" applyProtection="1">
      <alignment horizontal="center" vertical="top"/>
      <protection locked="0"/>
    </xf>
    <xf numFmtId="0" fontId="16" fillId="0" borderId="22" xfId="0" applyFont="1" applyFill="1" applyBorder="1" applyAlignment="1" applyProtection="1">
      <alignment horizontal="center" vertical="top"/>
      <protection locked="0"/>
    </xf>
    <xf numFmtId="0" fontId="16" fillId="0" borderId="26" xfId="0" applyFont="1" applyFill="1" applyBorder="1" applyAlignment="1" applyProtection="1">
      <alignment horizontal="center" vertical="top"/>
      <protection locked="0"/>
    </xf>
    <xf numFmtId="0" fontId="16" fillId="0" borderId="8" xfId="0" applyFont="1" applyFill="1" applyBorder="1" applyAlignment="1" applyProtection="1">
      <alignment horizontal="center" vertical="top"/>
      <protection locked="0"/>
    </xf>
    <xf numFmtId="0" fontId="16" fillId="0" borderId="0" xfId="0" applyFont="1" applyFill="1" applyBorder="1" applyAlignment="1" applyProtection="1">
      <alignment horizontal="center" vertical="top"/>
      <protection locked="0"/>
    </xf>
    <xf numFmtId="0" fontId="16" fillId="0" borderId="27" xfId="0" applyFont="1" applyFill="1" applyBorder="1" applyAlignment="1" applyProtection="1">
      <alignment horizontal="center" vertical="top"/>
      <protection locked="0"/>
    </xf>
    <xf numFmtId="0" fontId="16" fillId="0" borderId="19" xfId="0" applyFont="1" applyFill="1" applyBorder="1" applyAlignment="1" applyProtection="1">
      <alignment horizontal="center" vertical="top"/>
      <protection locked="0"/>
    </xf>
    <xf numFmtId="0" fontId="16" fillId="0" borderId="25" xfId="0" applyFont="1" applyFill="1" applyBorder="1" applyAlignment="1" applyProtection="1">
      <alignment horizontal="center" vertical="top"/>
      <protection locked="0"/>
    </xf>
    <xf numFmtId="0" fontId="16" fillId="0" borderId="20" xfId="0" applyFont="1" applyFill="1" applyBorder="1" applyAlignment="1" applyProtection="1">
      <alignment horizontal="center" vertical="top"/>
      <protection locked="0"/>
    </xf>
    <xf numFmtId="0" fontId="16" fillId="0" borderId="21" xfId="0" applyFont="1" applyFill="1" applyBorder="1" applyAlignment="1" applyProtection="1">
      <alignment horizontal="center" vertical="top"/>
      <protection locked="0"/>
    </xf>
    <xf numFmtId="0" fontId="16" fillId="0" borderId="31" xfId="0" applyFont="1" applyFill="1" applyBorder="1" applyAlignment="1" applyProtection="1">
      <alignment horizontal="center" vertical="top"/>
      <protection locked="0"/>
    </xf>
    <xf numFmtId="0" fontId="16" fillId="0" borderId="23" xfId="0" applyFont="1" applyFill="1" applyBorder="1" applyAlignment="1" applyProtection="1">
      <alignment horizontal="center" vertical="top"/>
      <protection locked="0"/>
    </xf>
    <xf numFmtId="0" fontId="16" fillId="0" borderId="7" xfId="0" applyFont="1" applyFill="1" applyBorder="1" applyAlignment="1" applyProtection="1">
      <alignment horizontal="center" vertical="top"/>
      <protection locked="0"/>
    </xf>
    <xf numFmtId="0" fontId="16" fillId="0" borderId="24" xfId="0" applyFont="1" applyFill="1" applyBorder="1" applyAlignment="1" applyProtection="1">
      <alignment horizontal="center" vertical="top"/>
      <protection locked="0"/>
    </xf>
    <xf numFmtId="0" fontId="16" fillId="0" borderId="32" xfId="0" applyFont="1" applyFill="1" applyBorder="1" applyAlignment="1" applyProtection="1">
      <alignment horizontal="center" vertical="top"/>
      <protection locked="0"/>
    </xf>
    <xf numFmtId="0" fontId="16" fillId="0" borderId="18" xfId="0" applyFont="1" applyFill="1" applyBorder="1" applyAlignment="1" applyProtection="1">
      <alignment horizontal="center" vertical="top"/>
      <protection locked="0"/>
    </xf>
    <xf numFmtId="0" fontId="16" fillId="0" borderId="4" xfId="0" applyFont="1" applyFill="1" applyBorder="1" applyAlignment="1" applyProtection="1">
      <alignment horizontal="center" vertical="top"/>
      <protection locked="0"/>
    </xf>
    <xf numFmtId="0" fontId="16" fillId="0" borderId="28" xfId="0" applyFont="1" applyFill="1" applyBorder="1" applyAlignment="1" applyProtection="1">
      <alignment horizontal="center" vertical="top"/>
      <protection locked="0"/>
    </xf>
    <xf numFmtId="0" fontId="16" fillId="0" borderId="29" xfId="0" applyFont="1" applyFill="1" applyBorder="1" applyAlignment="1" applyProtection="1">
      <alignment horizontal="center" vertical="top"/>
      <protection locked="0"/>
    </xf>
    <xf numFmtId="0" fontId="16" fillId="0" borderId="5" xfId="0" applyFont="1" applyFill="1" applyBorder="1" applyAlignment="1" applyProtection="1">
      <alignment horizontal="center" vertical="top"/>
      <protection locked="0"/>
    </xf>
    <xf numFmtId="0" fontId="16" fillId="2" borderId="17" xfId="0" applyFont="1" applyFill="1" applyBorder="1" applyAlignment="1" applyProtection="1">
      <alignment horizontal="left" vertical="center"/>
    </xf>
    <xf numFmtId="0" fontId="16" fillId="2" borderId="3" xfId="0" applyFont="1" applyFill="1" applyBorder="1" applyAlignment="1" applyProtection="1">
      <alignment horizontal="left" vertical="center"/>
    </xf>
    <xf numFmtId="0" fontId="16" fillId="2" borderId="6" xfId="0" applyFont="1" applyFill="1" applyBorder="1" applyAlignment="1" applyProtection="1">
      <alignment horizontal="left" vertical="center"/>
    </xf>
    <xf numFmtId="0" fontId="22" fillId="2" borderId="17" xfId="0" applyFont="1" applyFill="1" applyBorder="1" applyAlignment="1" applyProtection="1">
      <alignment horizontal="center" vertical="center"/>
    </xf>
    <xf numFmtId="0" fontId="22" fillId="2" borderId="3" xfId="0" applyFont="1" applyFill="1" applyBorder="1" applyAlignment="1" applyProtection="1">
      <alignment horizontal="center" vertical="center"/>
    </xf>
    <xf numFmtId="0" fontId="22" fillId="2" borderId="6"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22" fillId="2" borderId="0" xfId="0" applyFont="1" applyFill="1" applyBorder="1" applyAlignment="1" applyProtection="1">
      <alignment horizontal="center" vertical="center"/>
    </xf>
    <xf numFmtId="0" fontId="22" fillId="2" borderId="7"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21" fillId="4" borderId="0" xfId="0" applyFont="1" applyFill="1" applyBorder="1" applyAlignment="1" applyProtection="1">
      <alignment horizontal="center" vertical="center" shrinkToFit="1"/>
      <protection locked="0"/>
    </xf>
    <xf numFmtId="0" fontId="21" fillId="4" borderId="0" xfId="0" applyFont="1" applyFill="1" applyBorder="1" applyAlignment="1" applyProtection="1">
      <alignment horizontal="center" vertical="center"/>
      <protection locked="0"/>
    </xf>
    <xf numFmtId="0" fontId="9" fillId="2" borderId="19"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xf>
    <xf numFmtId="0" fontId="9" fillId="2" borderId="32" xfId="0" applyFont="1" applyFill="1" applyBorder="1" applyAlignment="1" applyProtection="1">
      <alignment horizontal="left" vertical="center"/>
    </xf>
    <xf numFmtId="0" fontId="22" fillId="2" borderId="8"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3" fillId="5" borderId="0" xfId="0" applyFont="1" applyFill="1" applyBorder="1" applyAlignment="1" applyProtection="1">
      <alignment horizontal="left" vertical="center" wrapText="1"/>
    </xf>
    <xf numFmtId="0" fontId="23" fillId="5" borderId="7" xfId="0" applyFont="1" applyFill="1" applyBorder="1" applyAlignment="1" applyProtection="1">
      <alignment horizontal="left" vertical="center" wrapText="1"/>
    </xf>
    <xf numFmtId="0" fontId="23" fillId="6" borderId="1" xfId="0" applyFont="1" applyFill="1" applyBorder="1" applyAlignment="1" applyProtection="1">
      <alignment horizontal="center" vertical="center" textRotation="255" shrinkToFit="1"/>
    </xf>
    <xf numFmtId="0" fontId="23" fillId="7" borderId="33" xfId="0" applyFont="1" applyFill="1" applyBorder="1" applyAlignment="1" applyProtection="1">
      <alignment horizontal="center" vertical="center" textRotation="255" shrinkToFit="1"/>
    </xf>
    <xf numFmtId="0" fontId="23" fillId="7" borderId="35" xfId="0" applyFont="1" applyFill="1" applyBorder="1" applyAlignment="1" applyProtection="1">
      <alignment horizontal="center" vertical="center" textRotation="255" shrinkToFit="1"/>
    </xf>
    <xf numFmtId="0" fontId="23" fillId="7" borderId="34" xfId="0" applyFont="1" applyFill="1" applyBorder="1" applyAlignment="1" applyProtection="1">
      <alignment horizontal="center" vertical="center" textRotation="255" shrinkToFit="1"/>
    </xf>
    <xf numFmtId="0" fontId="23" fillId="7" borderId="17" xfId="0" applyFont="1" applyFill="1" applyBorder="1" applyAlignment="1" applyProtection="1">
      <alignment horizontal="center" vertical="center"/>
    </xf>
    <xf numFmtId="0" fontId="23" fillId="8" borderId="36" xfId="0" applyFont="1" applyFill="1" applyBorder="1" applyAlignment="1" applyProtection="1">
      <alignment horizontal="center" vertical="center"/>
    </xf>
    <xf numFmtId="0" fontId="23" fillId="8" borderId="2" xfId="0" applyFont="1" applyFill="1" applyBorder="1" applyAlignment="1" applyProtection="1">
      <alignment horizontal="center" vertical="center"/>
    </xf>
    <xf numFmtId="0" fontId="23" fillId="8" borderId="37" xfId="0" applyFont="1" applyFill="1" applyBorder="1" applyAlignment="1" applyProtection="1">
      <alignment horizontal="center" vertical="center"/>
    </xf>
    <xf numFmtId="0" fontId="23" fillId="6" borderId="1" xfId="0" applyFont="1" applyFill="1" applyBorder="1" applyAlignment="1" applyProtection="1">
      <alignment horizontal="center" vertical="center"/>
    </xf>
    <xf numFmtId="0" fontId="23" fillId="5" borderId="36" xfId="0" applyFont="1" applyFill="1" applyBorder="1" applyAlignment="1" applyProtection="1">
      <alignment horizontal="left" vertical="center" wrapText="1"/>
      <protection locked="0"/>
    </xf>
    <xf numFmtId="0" fontId="25" fillId="0" borderId="36" xfId="0" applyFont="1" applyBorder="1" applyAlignment="1" applyProtection="1">
      <alignment horizontal="left" vertical="center"/>
    </xf>
    <xf numFmtId="0" fontId="25" fillId="0" borderId="2" xfId="0" applyFont="1" applyBorder="1" applyAlignment="1" applyProtection="1">
      <alignment horizontal="left" vertical="center"/>
    </xf>
    <xf numFmtId="0" fontId="25" fillId="0" borderId="37" xfId="0" applyFont="1" applyBorder="1" applyAlignment="1" applyProtection="1">
      <alignment horizontal="left" vertical="center"/>
    </xf>
    <xf numFmtId="0" fontId="16" fillId="4" borderId="0" xfId="0" applyFont="1" applyFill="1" applyBorder="1" applyAlignment="1" applyProtection="1">
      <alignment horizontal="center" vertical="center"/>
      <protection locked="0"/>
    </xf>
    <xf numFmtId="182" fontId="29" fillId="3" borderId="0" xfId="3" applyNumberFormat="1" applyFont="1" applyFill="1" applyAlignment="1">
      <alignment horizontal="center" vertical="center" shrinkToFit="1"/>
    </xf>
    <xf numFmtId="0" fontId="29" fillId="4" borderId="0" xfId="3" applyFont="1" applyFill="1" applyAlignment="1">
      <alignment horizontal="center" vertical="center"/>
    </xf>
    <xf numFmtId="0" fontId="29" fillId="3" borderId="4" xfId="3" applyNumberFormat="1" applyFont="1" applyFill="1" applyBorder="1" applyAlignment="1">
      <alignment horizontal="left" vertical="center" shrinkToFit="1"/>
    </xf>
    <xf numFmtId="0" fontId="29" fillId="4" borderId="0" xfId="3" applyFont="1" applyFill="1" applyAlignment="1">
      <alignment horizontal="left"/>
    </xf>
    <xf numFmtId="0" fontId="29" fillId="4" borderId="0" xfId="3" applyFont="1" applyFill="1" applyAlignment="1">
      <alignment horizontal="left" wrapText="1"/>
    </xf>
    <xf numFmtId="0" fontId="29" fillId="3" borderId="2" xfId="3" applyNumberFormat="1" applyFont="1" applyFill="1" applyBorder="1" applyAlignment="1">
      <alignment horizontal="left" vertical="center" shrinkToFit="1"/>
    </xf>
    <xf numFmtId="0" fontId="29" fillId="3" borderId="4" xfId="3" applyFont="1" applyFill="1" applyBorder="1" applyAlignment="1">
      <alignment horizontal="center" shrinkToFit="1"/>
    </xf>
    <xf numFmtId="38" fontId="29" fillId="3" borderId="4" xfId="4" applyFont="1" applyFill="1" applyBorder="1" applyAlignment="1">
      <alignment horizontal="center"/>
    </xf>
    <xf numFmtId="38" fontId="29" fillId="3" borderId="4" xfId="4" applyFont="1" applyFill="1" applyBorder="1" applyAlignment="1">
      <alignment horizontal="right"/>
    </xf>
    <xf numFmtId="0" fontId="29" fillId="4" borderId="0" xfId="3" applyFont="1" applyFill="1" applyAlignment="1">
      <alignment horizontal="right" wrapText="1"/>
    </xf>
    <xf numFmtId="9" fontId="29" fillId="3" borderId="2" xfId="3" applyNumberFormat="1" applyFont="1" applyFill="1" applyBorder="1" applyAlignment="1">
      <alignment horizontal="center" shrinkToFit="1"/>
    </xf>
    <xf numFmtId="0" fontId="29" fillId="3" borderId="4" xfId="3" applyFont="1" applyFill="1" applyBorder="1" applyAlignment="1">
      <alignment horizontal="left" shrinkToFit="1"/>
    </xf>
    <xf numFmtId="0" fontId="29" fillId="0" borderId="17" xfId="3" applyFont="1" applyBorder="1" applyAlignment="1">
      <alignment horizontal="left" vertical="center"/>
    </xf>
    <xf numFmtId="0" fontId="29" fillId="0" borderId="3" xfId="3" applyFont="1" applyBorder="1" applyAlignment="1">
      <alignment horizontal="left" vertical="center"/>
    </xf>
    <xf numFmtId="0" fontId="29" fillId="0" borderId="6" xfId="3" applyFont="1" applyBorder="1" applyAlignment="1">
      <alignment horizontal="left" vertical="center"/>
    </xf>
    <xf numFmtId="0" fontId="29" fillId="0" borderId="8" xfId="3" applyFont="1" applyBorder="1" applyAlignment="1">
      <alignment horizontal="left" vertical="center"/>
    </xf>
    <xf numFmtId="0" fontId="29" fillId="0" borderId="0" xfId="3" applyFont="1" applyBorder="1" applyAlignment="1">
      <alignment horizontal="left" vertical="center"/>
    </xf>
    <xf numFmtId="0" fontId="29" fillId="0" borderId="7" xfId="3" applyFont="1" applyBorder="1" applyAlignment="1">
      <alignment horizontal="left" vertical="center"/>
    </xf>
    <xf numFmtId="0" fontId="29" fillId="0" borderId="18" xfId="3" applyFont="1" applyBorder="1" applyAlignment="1">
      <alignment horizontal="left" vertical="center"/>
    </xf>
    <xf numFmtId="0" fontId="29" fillId="0" borderId="4" xfId="3" applyFont="1" applyBorder="1" applyAlignment="1">
      <alignment horizontal="left" vertical="center"/>
    </xf>
    <xf numFmtId="0" fontId="29" fillId="0" borderId="5" xfId="3" applyFont="1" applyBorder="1" applyAlignment="1">
      <alignment horizontal="left" vertical="center"/>
    </xf>
    <xf numFmtId="0" fontId="29" fillId="4" borderId="0" xfId="3" applyFont="1" applyFill="1" applyBorder="1" applyAlignment="1">
      <alignment shrinkToFit="1"/>
    </xf>
  </cellXfs>
  <cellStyles count="7">
    <cellStyle name="パーセント" xfId="1" builtinId="5"/>
    <cellStyle name="桁区切り" xfId="5" builtinId="6"/>
    <cellStyle name="桁区切り 2" xfId="4" xr:uid="{285A98F0-BE80-4BB4-8F65-48CA55EA62B8}"/>
    <cellStyle name="標準" xfId="0" builtinId="0"/>
    <cellStyle name="標準 2" xfId="2" xr:uid="{00000000-0005-0000-0000-000002000000}"/>
    <cellStyle name="標準 3" xfId="3" xr:uid="{7E48E6F3-F46E-47C3-9928-F7F5619F85F3}"/>
    <cellStyle name="標準 4" xfId="6" xr:uid="{15A2A1FB-9B5A-4038-8D5D-70BE0871B4C4}"/>
  </cellStyles>
  <dxfs count="16">
    <dxf>
      <font>
        <color rgb="FF9C0006"/>
      </font>
      <fill>
        <patternFill>
          <bgColor rgb="FFFFC7CE"/>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ont>
        <color theme="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theme="0" tint="-0.34998626667073579"/>
        </patternFill>
      </fill>
    </dxf>
  </dxfs>
  <tableStyles count="0" defaultTableStyle="TableStyleMedium2" defaultPivotStyle="PivotStyleMedium9"/>
  <colors>
    <mruColors>
      <color rgb="FFFFFFCC"/>
      <color rgb="FF0066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35</xdr:col>
      <xdr:colOff>72570</xdr:colOff>
      <xdr:row>0</xdr:row>
      <xdr:rowOff>127001</xdr:rowOff>
    </xdr:from>
    <xdr:to>
      <xdr:col>51</xdr:col>
      <xdr:colOff>9071</xdr:colOff>
      <xdr:row>3</xdr:row>
      <xdr:rowOff>9072</xdr:rowOff>
    </xdr:to>
    <xdr:sp macro="" textlink="">
      <xdr:nvSpPr>
        <xdr:cNvPr id="3" name="テキスト ボックス 2">
          <a:extLst>
            <a:ext uri="{FF2B5EF4-FFF2-40B4-BE49-F238E27FC236}">
              <a16:creationId xmlns:a16="http://schemas.microsoft.com/office/drawing/2014/main" id="{27BA557B-F014-D161-A388-BC8D1C02C4B8}"/>
            </a:ext>
          </a:extLst>
        </xdr:cNvPr>
        <xdr:cNvSpPr txBox="1"/>
      </xdr:nvSpPr>
      <xdr:spPr>
        <a:xfrm>
          <a:off x="9515927" y="127001"/>
          <a:ext cx="5415644" cy="85271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latin typeface="BIZ UDゴシック" panose="020B0400000000000000" pitchFamily="49" charset="-128"/>
              <a:ea typeface="BIZ UDゴシック" panose="020B0400000000000000" pitchFamily="49" charset="-128"/>
            </a:rPr>
            <a:t>★黄色のセルに入力をしてください。</a:t>
          </a:r>
          <a:endParaRPr kumimoji="1" lang="en-US" altLang="ja-JP" sz="1400" kern="1200">
            <a:solidFill>
              <a:srgbClr val="FF0000"/>
            </a:solidFill>
            <a:latin typeface="BIZ UDゴシック" panose="020B0400000000000000" pitchFamily="49" charset="-128"/>
            <a:ea typeface="BIZ UDゴシック" panose="020B0400000000000000" pitchFamily="49" charset="-128"/>
          </a:endParaRPr>
        </a:p>
        <a:p>
          <a:r>
            <a:rPr kumimoji="1" lang="ja-JP" altLang="en-US" sz="1400" kern="1200">
              <a:solidFill>
                <a:srgbClr val="FF0000"/>
              </a:solidFill>
              <a:latin typeface="BIZ UDゴシック" panose="020B0400000000000000" pitchFamily="49" charset="-128"/>
              <a:ea typeface="BIZ UDゴシック" panose="020B0400000000000000" pitchFamily="49" charset="-128"/>
            </a:rPr>
            <a:t>　該当がない入力欄は、「なし」「</a:t>
          </a:r>
          <a:r>
            <a:rPr kumimoji="1" lang="en-US" altLang="ja-JP" sz="1400" kern="1200">
              <a:solidFill>
                <a:srgbClr val="FF0000"/>
              </a:solidFill>
              <a:latin typeface="BIZ UDゴシック" panose="020B0400000000000000" pitchFamily="49" charset="-128"/>
              <a:ea typeface="BIZ UDゴシック" panose="020B0400000000000000" pitchFamily="49" charset="-128"/>
            </a:rPr>
            <a:t>0</a:t>
          </a:r>
          <a:r>
            <a:rPr kumimoji="1" lang="ja-JP" altLang="en-US" sz="1400" kern="1200">
              <a:solidFill>
                <a:srgbClr val="FF0000"/>
              </a:solidFill>
              <a:latin typeface="BIZ UDゴシック" panose="020B0400000000000000" pitchFamily="49" charset="-128"/>
              <a:ea typeface="BIZ UDゴシック" panose="020B0400000000000000" pitchFamily="49" charset="-128"/>
            </a:rPr>
            <a:t>」等を入力してください。</a:t>
          </a:r>
          <a:endParaRPr kumimoji="1" lang="en-US" altLang="ja-JP" sz="1400" kern="1200">
            <a:solidFill>
              <a:srgbClr val="FF0000"/>
            </a:solidFill>
            <a:latin typeface="BIZ UDゴシック" panose="020B0400000000000000" pitchFamily="49" charset="-128"/>
            <a:ea typeface="BIZ UDゴシック" panose="020B0400000000000000" pitchFamily="49" charset="-128"/>
          </a:endParaRPr>
        </a:p>
        <a:p>
          <a:r>
            <a:rPr kumimoji="1" lang="ja-JP" altLang="en-US" sz="1400" kern="1200">
              <a:solidFill>
                <a:srgbClr val="FF0000"/>
              </a:solidFill>
              <a:latin typeface="BIZ UDゴシック" panose="020B0400000000000000" pitchFamily="49" charset="-128"/>
              <a:ea typeface="BIZ UDゴシック" panose="020B0400000000000000" pitchFamily="49" charset="-128"/>
            </a:rPr>
            <a:t>　</a:t>
          </a:r>
          <a:r>
            <a:rPr kumimoji="1" lang="ja-JP" altLang="en-US" sz="1400" b="1" kern="1200">
              <a:solidFill>
                <a:srgbClr val="FF0000"/>
              </a:solidFill>
              <a:latin typeface="BIZ UDゴシック" panose="020B0400000000000000" pitchFamily="49" charset="-128"/>
              <a:ea typeface="BIZ UDゴシック" panose="020B0400000000000000" pitchFamily="49" charset="-128"/>
            </a:rPr>
            <a:t>ご提出前に黄色のセルが残っていないかをご確認ください。</a:t>
          </a:r>
        </a:p>
      </xdr:txBody>
    </xdr:sp>
    <xdr:clientData/>
  </xdr:twoCellAnchor>
  <xdr:twoCellAnchor>
    <xdr:from>
      <xdr:col>35</xdr:col>
      <xdr:colOff>79824</xdr:colOff>
      <xdr:row>3</xdr:row>
      <xdr:rowOff>43541</xdr:rowOff>
    </xdr:from>
    <xdr:to>
      <xdr:col>51</xdr:col>
      <xdr:colOff>45357</xdr:colOff>
      <xdr:row>4</xdr:row>
      <xdr:rowOff>45355</xdr:rowOff>
    </xdr:to>
    <xdr:sp macro="" textlink="">
      <xdr:nvSpPr>
        <xdr:cNvPr id="4" name="テキスト ボックス 3">
          <a:extLst>
            <a:ext uri="{FF2B5EF4-FFF2-40B4-BE49-F238E27FC236}">
              <a16:creationId xmlns:a16="http://schemas.microsoft.com/office/drawing/2014/main" id="{064C7978-8EA6-4CF5-BACF-8E0FE61A41B6}"/>
            </a:ext>
          </a:extLst>
        </xdr:cNvPr>
        <xdr:cNvSpPr txBox="1"/>
      </xdr:nvSpPr>
      <xdr:spPr>
        <a:xfrm>
          <a:off x="9523181" y="1014184"/>
          <a:ext cx="5444676" cy="36467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kern="1200">
              <a:solidFill>
                <a:srgbClr val="FF0000"/>
              </a:solidFill>
              <a:latin typeface="BIZ UDゴシック" panose="020B0400000000000000" pitchFamily="49" charset="-128"/>
              <a:ea typeface="BIZ UDゴシック" panose="020B0400000000000000" pitchFamily="49" charset="-128"/>
            </a:rPr>
            <a:t>★「</a:t>
          </a:r>
          <a:r>
            <a:rPr kumimoji="1" lang="en-US" altLang="ja-JP" sz="1400" kern="1200">
              <a:solidFill>
                <a:srgbClr val="FF0000"/>
              </a:solidFill>
              <a:latin typeface="BIZ UDゴシック" panose="020B0400000000000000" pitchFamily="49" charset="-128"/>
              <a:ea typeface="BIZ UDゴシック" panose="020B0400000000000000" pitchFamily="49" charset="-128"/>
            </a:rPr>
            <a:t>3</a:t>
          </a:r>
          <a:r>
            <a:rPr kumimoji="1" lang="ja-JP" altLang="en-US" sz="1400" kern="1200">
              <a:solidFill>
                <a:srgbClr val="FF0000"/>
              </a:solidFill>
              <a:latin typeface="BIZ UDゴシック" panose="020B0400000000000000" pitchFamily="49" charset="-128"/>
              <a:ea typeface="BIZ UDゴシック" panose="020B0400000000000000" pitchFamily="49" charset="-128"/>
            </a:rPr>
            <a:t>号証明書」シートの内容もご確認の上、ご提出ください。</a:t>
          </a:r>
          <a:endParaRPr kumimoji="1" lang="en-US" altLang="ja-JP" sz="14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69850</xdr:colOff>
      <xdr:row>0</xdr:row>
      <xdr:rowOff>114300</xdr:rowOff>
    </xdr:from>
    <xdr:to>
      <xdr:col>21</xdr:col>
      <xdr:colOff>381000</xdr:colOff>
      <xdr:row>3</xdr:row>
      <xdr:rowOff>19050</xdr:rowOff>
    </xdr:to>
    <xdr:sp macro="" textlink="">
      <xdr:nvSpPr>
        <xdr:cNvPr id="3" name="テキスト ボックス 2">
          <a:extLst>
            <a:ext uri="{FF2B5EF4-FFF2-40B4-BE49-F238E27FC236}">
              <a16:creationId xmlns:a16="http://schemas.microsoft.com/office/drawing/2014/main" id="{349054D8-5768-403A-A08B-AA2D19111209}"/>
            </a:ext>
          </a:extLst>
        </xdr:cNvPr>
        <xdr:cNvSpPr txBox="1"/>
      </xdr:nvSpPr>
      <xdr:spPr>
        <a:xfrm>
          <a:off x="5984421" y="114300"/>
          <a:ext cx="3957865" cy="58510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kern="1200">
              <a:solidFill>
                <a:srgbClr val="FF0000"/>
              </a:solidFill>
              <a:latin typeface="BIZ UDゴシック" panose="020B0400000000000000" pitchFamily="49" charset="-128"/>
              <a:ea typeface="BIZ UDゴシック" panose="020B0400000000000000" pitchFamily="49" charset="-128"/>
            </a:rPr>
            <a:t>★このシートは</a:t>
          </a:r>
          <a:r>
            <a:rPr kumimoji="1" lang="ja-JP" altLang="en-US" sz="1400" b="1" kern="1200">
              <a:solidFill>
                <a:srgbClr val="FF0000"/>
              </a:solidFill>
              <a:latin typeface="BIZ UDゴシック" panose="020B0400000000000000" pitchFamily="49" charset="-128"/>
              <a:ea typeface="BIZ UDゴシック" panose="020B0400000000000000" pitchFamily="49" charset="-128"/>
            </a:rPr>
            <a:t>入力は不要</a:t>
          </a:r>
          <a:r>
            <a:rPr kumimoji="1" lang="ja-JP" altLang="en-US" sz="1400" kern="1200">
              <a:solidFill>
                <a:srgbClr val="FF0000"/>
              </a:solidFill>
              <a:latin typeface="BIZ UDゴシック" panose="020B0400000000000000" pitchFamily="49" charset="-128"/>
              <a:ea typeface="BIZ UDゴシック" panose="020B0400000000000000" pitchFamily="49" charset="-128"/>
            </a:rPr>
            <a:t>です</a:t>
          </a:r>
          <a:endParaRPr kumimoji="1" lang="en-US" altLang="ja-JP" sz="1400" kern="1200">
            <a:solidFill>
              <a:srgbClr val="FF0000"/>
            </a:solidFill>
            <a:latin typeface="BIZ UDゴシック" panose="020B0400000000000000" pitchFamily="49" charset="-128"/>
            <a:ea typeface="BIZ UDゴシック" panose="020B0400000000000000" pitchFamily="49" charset="-128"/>
          </a:endParaRPr>
        </a:p>
        <a:p>
          <a:r>
            <a:rPr kumimoji="1" lang="ja-JP" altLang="en-US" sz="1400" kern="1200">
              <a:solidFill>
                <a:srgbClr val="FF0000"/>
              </a:solidFill>
              <a:latin typeface="BIZ UDゴシック" panose="020B0400000000000000" pitchFamily="49" charset="-128"/>
              <a:ea typeface="BIZ UDゴシック" panose="020B0400000000000000" pitchFamily="49" charset="-128"/>
            </a:rPr>
            <a:t>（返礼品提案書の内容を自動転記しています）</a:t>
          </a:r>
          <a:endParaRPr kumimoji="1" lang="en-US" altLang="ja-JP" sz="14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15</xdr:col>
      <xdr:colOff>82274</xdr:colOff>
      <xdr:row>3</xdr:row>
      <xdr:rowOff>119822</xdr:rowOff>
    </xdr:from>
    <xdr:to>
      <xdr:col>21</xdr:col>
      <xdr:colOff>400292</xdr:colOff>
      <xdr:row>4</xdr:row>
      <xdr:rowOff>196022</xdr:rowOff>
    </xdr:to>
    <xdr:sp macro="" textlink="">
      <xdr:nvSpPr>
        <xdr:cNvPr id="4" name="テキスト ボックス 3">
          <a:extLst>
            <a:ext uri="{FF2B5EF4-FFF2-40B4-BE49-F238E27FC236}">
              <a16:creationId xmlns:a16="http://schemas.microsoft.com/office/drawing/2014/main" id="{EE4FD54E-42F2-4CA3-823E-E6A45167EA21}"/>
            </a:ext>
          </a:extLst>
        </xdr:cNvPr>
        <xdr:cNvSpPr txBox="1"/>
      </xdr:nvSpPr>
      <xdr:spPr>
        <a:xfrm>
          <a:off x="5994124" y="805622"/>
          <a:ext cx="3975618" cy="3048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kern="1200">
              <a:solidFill>
                <a:srgbClr val="FF0000"/>
              </a:solidFill>
              <a:latin typeface="BIZ UDゴシック" panose="020B0400000000000000" pitchFamily="49" charset="-128"/>
              <a:ea typeface="BIZ UDゴシック" panose="020B0400000000000000" pitchFamily="49" charset="-128"/>
            </a:rPr>
            <a:t>★内容をご確認の上、ご提出ください。</a:t>
          </a:r>
          <a:endParaRPr kumimoji="1" lang="en-US" altLang="ja-JP" sz="14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8" tint="0.79998168889431442"/>
    <pageSetUpPr fitToPage="1"/>
  </sheetPr>
  <dimension ref="A1:BX128"/>
  <sheetViews>
    <sheetView tabSelected="1" view="pageBreakPreview" zoomScale="70" zoomScaleNormal="70" zoomScaleSheetLayoutView="70" workbookViewId="0">
      <selection activeCell="AC3" sqref="AC3:AI3"/>
    </sheetView>
  </sheetViews>
  <sheetFormatPr defaultColWidth="4" defaultRowHeight="14" x14ac:dyDescent="0.2"/>
  <cols>
    <col min="1" max="5" width="3.90625" style="2" customWidth="1"/>
    <col min="6" max="6" width="1.08984375" style="1" customWidth="1"/>
    <col min="7" max="7" width="7.6328125" style="2" bestFit="1" customWidth="1"/>
    <col min="8" max="8" width="4" style="2"/>
    <col min="9" max="9" width="3.90625" style="2" customWidth="1"/>
    <col min="10" max="11" width="4" style="2"/>
    <col min="12" max="12" width="3.90625" style="2" customWidth="1"/>
    <col min="13" max="14" width="4" style="2"/>
    <col min="15" max="15" width="3.90625" style="2" customWidth="1"/>
    <col min="16" max="17" width="4" style="2"/>
    <col min="18" max="18" width="3.7265625" style="2" customWidth="1"/>
    <col min="19" max="19" width="4" style="2"/>
    <col min="20" max="20" width="1.26953125" style="2" customWidth="1"/>
    <col min="21" max="21" width="4" style="2" customWidth="1"/>
    <col min="22" max="23" width="4" style="2"/>
    <col min="24" max="24" width="1.08984375" style="2" customWidth="1"/>
    <col min="25" max="25" width="4" style="2"/>
    <col min="26" max="27" width="4" style="2" customWidth="1"/>
    <col min="28" max="28" width="4.36328125" style="2" customWidth="1"/>
    <col min="29" max="31" width="4" style="2"/>
    <col min="32" max="32" width="4.26953125" style="2" bestFit="1" customWidth="1"/>
    <col min="33" max="33" width="4" style="2"/>
    <col min="34" max="34" width="4.26953125" style="2" bestFit="1" customWidth="1"/>
    <col min="35" max="35" width="3.7265625" style="2" customWidth="1"/>
    <col min="36" max="37" width="11" style="122" customWidth="1"/>
    <col min="38" max="76" width="4" style="122"/>
    <col min="77" max="16384" width="4" style="2"/>
  </cols>
  <sheetData>
    <row r="1" spans="1:76" x14ac:dyDescent="0.2">
      <c r="A1" s="1"/>
      <c r="B1" s="1"/>
      <c r="C1" s="1"/>
      <c r="D1" s="1"/>
      <c r="E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76" s="4" customFormat="1" ht="36.75" customHeight="1" x14ac:dyDescent="0.2">
      <c r="A2" s="247" t="s">
        <v>75</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123"/>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row>
    <row r="3" spans="1:76" s="4" customFormat="1" ht="26.25" customHeight="1" x14ac:dyDescent="0.2">
      <c r="A3" s="5"/>
      <c r="B3" s="5"/>
      <c r="C3" s="5"/>
      <c r="D3" s="5"/>
      <c r="E3" s="5"/>
      <c r="F3" s="5"/>
      <c r="G3" s="5"/>
      <c r="H3" s="5"/>
      <c r="I3" s="5"/>
      <c r="J3" s="5"/>
      <c r="K3" s="5"/>
      <c r="L3" s="5"/>
      <c r="M3" s="5"/>
      <c r="N3" s="5"/>
      <c r="O3" s="5"/>
      <c r="P3" s="5"/>
      <c r="Q3" s="5"/>
      <c r="R3" s="5"/>
      <c r="S3" s="5"/>
      <c r="T3" s="5"/>
      <c r="U3" s="5"/>
      <c r="V3" s="5"/>
      <c r="W3" s="5"/>
      <c r="X3" s="5"/>
      <c r="Y3" s="5"/>
      <c r="Z3" s="248" t="s">
        <v>47</v>
      </c>
      <c r="AA3" s="248"/>
      <c r="AB3" s="248"/>
      <c r="AC3" s="272"/>
      <c r="AD3" s="272"/>
      <c r="AE3" s="272"/>
      <c r="AF3" s="272"/>
      <c r="AG3" s="272"/>
      <c r="AH3" s="272"/>
      <c r="AI3" s="272"/>
      <c r="AJ3" s="125"/>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row>
    <row r="4" spans="1:76" s="4" customFormat="1" ht="28.5" customHeight="1" x14ac:dyDescent="0.2">
      <c r="A4" s="47" t="s">
        <v>2</v>
      </c>
      <c r="B4" s="6"/>
      <c r="C4" s="6"/>
      <c r="D4" s="6"/>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row>
    <row r="5" spans="1:76" s="4" customFormat="1" ht="22.5" customHeight="1" x14ac:dyDescent="0.2">
      <c r="A5" s="6"/>
      <c r="B5" s="6"/>
      <c r="C5" s="6"/>
      <c r="D5" s="6"/>
      <c r="E5" s="5"/>
      <c r="F5" s="5"/>
      <c r="G5" s="5"/>
      <c r="H5" s="5"/>
      <c r="I5" s="5"/>
      <c r="J5" s="5"/>
      <c r="K5" s="5"/>
      <c r="L5" s="5"/>
      <c r="M5" s="5"/>
      <c r="N5" s="5"/>
      <c r="O5" s="5"/>
      <c r="P5" s="5"/>
      <c r="Q5" s="248" t="s">
        <v>8</v>
      </c>
      <c r="R5" s="248"/>
      <c r="S5" s="248"/>
      <c r="T5" s="248"/>
      <c r="U5" s="176" t="s">
        <v>3</v>
      </c>
      <c r="V5" s="176"/>
      <c r="W5" s="176"/>
      <c r="X5" s="176"/>
      <c r="Y5" s="176"/>
      <c r="Z5" s="5"/>
      <c r="AA5" s="179"/>
      <c r="AB5" s="179"/>
      <c r="AC5" s="179"/>
      <c r="AD5" s="179"/>
      <c r="AE5" s="179"/>
      <c r="AF5" s="179"/>
      <c r="AG5" s="179"/>
      <c r="AH5" s="179"/>
      <c r="AI5" s="179"/>
      <c r="AJ5" s="126"/>
      <c r="AK5" s="127"/>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row>
    <row r="6" spans="1:76" s="4" customFormat="1" ht="22.5" customHeight="1" x14ac:dyDescent="0.2">
      <c r="A6" s="6"/>
      <c r="B6" s="6"/>
      <c r="C6" s="6"/>
      <c r="D6" s="6"/>
      <c r="E6" s="5"/>
      <c r="F6" s="5"/>
      <c r="G6" s="5"/>
      <c r="H6" s="5"/>
      <c r="I6" s="5"/>
      <c r="J6" s="5"/>
      <c r="K6" s="5"/>
      <c r="L6" s="5"/>
      <c r="M6" s="5"/>
      <c r="N6" s="5"/>
      <c r="O6" s="5"/>
      <c r="P6" s="5"/>
      <c r="Q6" s="5"/>
      <c r="R6" s="5"/>
      <c r="S6" s="5"/>
      <c r="T6" s="5"/>
      <c r="U6" s="249" t="s">
        <v>5</v>
      </c>
      <c r="V6" s="249"/>
      <c r="W6" s="249"/>
      <c r="X6" s="249"/>
      <c r="Y6" s="249"/>
      <c r="Z6" s="5"/>
      <c r="AA6" s="179"/>
      <c r="AB6" s="179"/>
      <c r="AC6" s="179"/>
      <c r="AD6" s="179"/>
      <c r="AE6" s="179"/>
      <c r="AF6" s="179"/>
      <c r="AG6" s="179"/>
      <c r="AH6" s="179"/>
      <c r="AI6" s="179"/>
      <c r="AJ6" s="126"/>
      <c r="AK6" s="126"/>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row>
    <row r="7" spans="1:76" s="4" customFormat="1" ht="22.5" customHeight="1" x14ac:dyDescent="0.2">
      <c r="A7" s="6"/>
      <c r="B7" s="6"/>
      <c r="C7" s="6"/>
      <c r="D7" s="6"/>
      <c r="E7" s="5"/>
      <c r="F7" s="5"/>
      <c r="G7" s="5"/>
      <c r="H7" s="5"/>
      <c r="I7" s="5"/>
      <c r="J7" s="5"/>
      <c r="K7" s="5"/>
      <c r="L7" s="5"/>
      <c r="M7" s="5"/>
      <c r="N7" s="5"/>
      <c r="O7" s="5"/>
      <c r="P7" s="5"/>
      <c r="Q7" s="5"/>
      <c r="R7" s="5"/>
      <c r="S7" s="5"/>
      <c r="T7" s="5"/>
      <c r="U7" s="176" t="s">
        <v>6</v>
      </c>
      <c r="V7" s="176"/>
      <c r="W7" s="176"/>
      <c r="X7" s="176"/>
      <c r="Y7" s="176"/>
      <c r="Z7" s="5"/>
      <c r="AA7" s="177"/>
      <c r="AB7" s="177"/>
      <c r="AC7" s="177"/>
      <c r="AD7" s="177"/>
      <c r="AE7" s="177"/>
      <c r="AF7" s="177"/>
      <c r="AG7" s="177"/>
      <c r="AH7" s="177"/>
      <c r="AI7" s="177"/>
      <c r="AJ7" s="126"/>
      <c r="AK7" s="124"/>
      <c r="AL7" s="170" t="s">
        <v>30</v>
      </c>
      <c r="AM7" s="171"/>
      <c r="AN7" s="171"/>
      <c r="AO7" s="171"/>
      <c r="AP7" s="171"/>
      <c r="AQ7" s="171"/>
      <c r="AR7" s="171"/>
      <c r="AS7" s="171"/>
      <c r="AT7" s="171"/>
      <c r="AU7" s="171"/>
      <c r="AV7" s="171"/>
      <c r="AW7" s="171"/>
      <c r="AX7" s="172"/>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row>
    <row r="8" spans="1:76" s="4" customFormat="1" ht="22.5" customHeight="1" x14ac:dyDescent="0.2">
      <c r="A8" s="6"/>
      <c r="B8" s="6"/>
      <c r="C8" s="6"/>
      <c r="D8" s="6"/>
      <c r="E8" s="5"/>
      <c r="F8" s="5"/>
      <c r="G8" s="5"/>
      <c r="H8" s="5"/>
      <c r="I8" s="5"/>
      <c r="J8" s="5"/>
      <c r="K8" s="5"/>
      <c r="L8" s="5"/>
      <c r="M8" s="5"/>
      <c r="N8" s="5"/>
      <c r="O8" s="5"/>
      <c r="P8" s="5"/>
      <c r="Q8" s="5"/>
      <c r="R8" s="5"/>
      <c r="S8" s="5"/>
      <c r="T8" s="5"/>
      <c r="U8" s="176" t="s">
        <v>7</v>
      </c>
      <c r="V8" s="176"/>
      <c r="W8" s="176"/>
      <c r="X8" s="176"/>
      <c r="Y8" s="176"/>
      <c r="Z8" s="5"/>
      <c r="AA8" s="177"/>
      <c r="AB8" s="177"/>
      <c r="AC8" s="177"/>
      <c r="AD8" s="177"/>
      <c r="AE8" s="177"/>
      <c r="AF8" s="177"/>
      <c r="AG8" s="177"/>
      <c r="AH8" s="177"/>
      <c r="AI8" s="177"/>
      <c r="AJ8" s="126"/>
      <c r="AK8" s="124"/>
      <c r="AL8" s="128" t="s">
        <v>31</v>
      </c>
      <c r="AM8" s="129"/>
      <c r="AN8" s="129"/>
      <c r="AO8" s="129"/>
      <c r="AP8" s="129"/>
      <c r="AQ8" s="129"/>
      <c r="AR8" s="129"/>
      <c r="AS8" s="130"/>
      <c r="AT8" s="170"/>
      <c r="AU8" s="171"/>
      <c r="AV8" s="171"/>
      <c r="AW8" s="171"/>
      <c r="AX8" s="172"/>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row>
    <row r="9" spans="1:76" s="4" customFormat="1" ht="22.5" customHeight="1" x14ac:dyDescent="0.2">
      <c r="A9" s="6"/>
      <c r="B9" s="6"/>
      <c r="C9" s="6"/>
      <c r="D9" s="6"/>
      <c r="E9" s="5"/>
      <c r="F9" s="5"/>
      <c r="G9" s="5"/>
      <c r="H9" s="5"/>
      <c r="I9" s="5"/>
      <c r="J9" s="5"/>
      <c r="K9" s="5"/>
      <c r="L9" s="5"/>
      <c r="M9" s="5"/>
      <c r="N9" s="5"/>
      <c r="O9" s="5"/>
      <c r="P9" s="5"/>
      <c r="Q9" s="5"/>
      <c r="R9" s="5"/>
      <c r="S9" s="5"/>
      <c r="T9" s="5"/>
      <c r="U9" s="178" t="s">
        <v>24</v>
      </c>
      <c r="V9" s="178"/>
      <c r="W9" s="178"/>
      <c r="X9" s="178"/>
      <c r="Y9" s="178"/>
      <c r="Z9" s="5"/>
      <c r="AA9" s="180"/>
      <c r="AB9" s="180"/>
      <c r="AC9" s="180"/>
      <c r="AD9" s="180"/>
      <c r="AE9" s="180"/>
      <c r="AF9" s="180"/>
      <c r="AG9" s="180"/>
      <c r="AH9" s="180"/>
      <c r="AI9" s="180"/>
      <c r="AJ9" s="126"/>
      <c r="AK9" s="131"/>
      <c r="AL9" s="128" t="s">
        <v>32</v>
      </c>
      <c r="AM9" s="129"/>
      <c r="AN9" s="129"/>
      <c r="AO9" s="129"/>
      <c r="AP9" s="129"/>
      <c r="AQ9" s="129"/>
      <c r="AR9" s="129"/>
      <c r="AS9" s="130"/>
      <c r="AT9" s="170"/>
      <c r="AU9" s="171"/>
      <c r="AV9" s="171"/>
      <c r="AW9" s="171"/>
      <c r="AX9" s="172"/>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row>
    <row r="10" spans="1:76" s="4" customFormat="1" ht="15.75" customHeight="1" x14ac:dyDescent="0.2">
      <c r="A10" s="7"/>
      <c r="B10" s="7"/>
      <c r="C10" s="7"/>
      <c r="D10" s="7"/>
      <c r="E10" s="7"/>
      <c r="F10" s="5"/>
      <c r="G10" s="7"/>
      <c r="H10" s="7"/>
      <c r="I10" s="7"/>
      <c r="J10" s="7"/>
      <c r="K10" s="7"/>
      <c r="L10" s="7"/>
      <c r="M10" s="7"/>
      <c r="N10" s="7"/>
      <c r="O10" s="7"/>
      <c r="P10" s="7"/>
      <c r="Q10" s="7"/>
      <c r="R10" s="7"/>
      <c r="S10" s="7"/>
      <c r="T10" s="7"/>
      <c r="U10" s="202" t="s">
        <v>33</v>
      </c>
      <c r="V10" s="202"/>
      <c r="W10" s="202"/>
      <c r="X10" s="202"/>
      <c r="Y10" s="202"/>
      <c r="Z10" s="8"/>
      <c r="AA10" s="8"/>
      <c r="AB10" s="8"/>
      <c r="AC10" s="8"/>
      <c r="AD10" s="8"/>
      <c r="AE10" s="8"/>
      <c r="AF10" s="8"/>
      <c r="AG10" s="8"/>
      <c r="AH10" s="8"/>
      <c r="AI10" s="8"/>
      <c r="AJ10" s="132"/>
      <c r="AK10" s="124"/>
      <c r="AL10" s="133" t="s">
        <v>35</v>
      </c>
      <c r="AM10" s="134"/>
      <c r="AN10" s="134"/>
      <c r="AO10" s="134"/>
      <c r="AP10" s="134"/>
      <c r="AQ10" s="134"/>
      <c r="AR10" s="134"/>
      <c r="AS10" s="135"/>
      <c r="AT10" s="164"/>
      <c r="AU10" s="165"/>
      <c r="AV10" s="165"/>
      <c r="AW10" s="165"/>
      <c r="AX10" s="166"/>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row>
    <row r="11" spans="1:76" s="4" customFormat="1" ht="32.25" customHeight="1" x14ac:dyDescent="0.2">
      <c r="A11" s="181" t="s">
        <v>76</v>
      </c>
      <c r="B11" s="181"/>
      <c r="C11" s="181"/>
      <c r="D11" s="181"/>
      <c r="E11" s="181"/>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36"/>
      <c r="AK11" s="124"/>
      <c r="AL11" s="133" t="s">
        <v>36</v>
      </c>
      <c r="AM11" s="134"/>
      <c r="AN11" s="134"/>
      <c r="AO11" s="134"/>
      <c r="AP11" s="134"/>
      <c r="AQ11" s="134"/>
      <c r="AR11" s="134"/>
      <c r="AS11" s="135"/>
      <c r="AT11" s="170" t="str">
        <f>IF(AA9="板橋区印刷分科会所属","要審査","審査不要")</f>
        <v>審査不要</v>
      </c>
      <c r="AU11" s="171"/>
      <c r="AV11" s="171"/>
      <c r="AW11" s="171"/>
      <c r="AX11" s="172"/>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row>
    <row r="12" spans="1:76" ht="41.25" customHeight="1" x14ac:dyDescent="0.2">
      <c r="A12" s="194" t="s">
        <v>26</v>
      </c>
      <c r="B12" s="195"/>
      <c r="C12" s="195"/>
      <c r="D12" s="195"/>
      <c r="E12" s="195"/>
      <c r="F12" s="196"/>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8"/>
      <c r="AJ12" s="137"/>
      <c r="AK12" s="138"/>
      <c r="AL12" s="128" t="s">
        <v>37</v>
      </c>
      <c r="AM12" s="129"/>
      <c r="AN12" s="129"/>
      <c r="AO12" s="129"/>
      <c r="AP12" s="129"/>
      <c r="AQ12" s="129"/>
      <c r="AR12" s="129"/>
      <c r="AS12" s="130"/>
      <c r="AT12" s="170"/>
      <c r="AU12" s="172"/>
      <c r="AV12" s="164"/>
      <c r="AW12" s="165"/>
      <c r="AX12" s="166"/>
    </row>
    <row r="13" spans="1:76" ht="29.5" customHeight="1" x14ac:dyDescent="0.2">
      <c r="A13" s="182" t="s">
        <v>49</v>
      </c>
      <c r="B13" s="183"/>
      <c r="C13" s="183"/>
      <c r="D13" s="183"/>
      <c r="E13" s="184"/>
      <c r="F13" s="199" t="s">
        <v>48</v>
      </c>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1"/>
      <c r="AJ13" s="52"/>
      <c r="AK13" s="138"/>
      <c r="AL13" s="139" t="s">
        <v>54</v>
      </c>
      <c r="AM13" s="140"/>
      <c r="AN13" s="140"/>
      <c r="AO13" s="140"/>
      <c r="AP13" s="140"/>
      <c r="AQ13" s="140"/>
      <c r="AR13" s="140"/>
      <c r="AS13" s="141"/>
      <c r="AT13" s="167" t="str">
        <f>AT9 &amp; "_" &amp; F12</f>
        <v>_</v>
      </c>
      <c r="AU13" s="168"/>
      <c r="AV13" s="168"/>
      <c r="AW13" s="168"/>
      <c r="AX13" s="169"/>
    </row>
    <row r="14" spans="1:76" ht="58.5" customHeight="1" x14ac:dyDescent="0.2">
      <c r="A14" s="185"/>
      <c r="B14" s="186"/>
      <c r="C14" s="186"/>
      <c r="D14" s="186"/>
      <c r="E14" s="187"/>
      <c r="F14" s="188"/>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90"/>
      <c r="AJ14" s="142"/>
      <c r="AK14" s="138"/>
    </row>
    <row r="15" spans="1:76" ht="5.5" customHeight="1" thickBot="1" x14ac:dyDescent="0.25">
      <c r="A15" s="182" t="s">
        <v>90</v>
      </c>
      <c r="B15" s="183"/>
      <c r="C15" s="183"/>
      <c r="D15" s="183"/>
      <c r="E15" s="184"/>
      <c r="F15" s="9"/>
      <c r="G15" s="10"/>
      <c r="H15" s="10"/>
      <c r="I15" s="10"/>
      <c r="J15" s="10"/>
      <c r="K15" s="10"/>
      <c r="L15" s="10"/>
      <c r="M15" s="11"/>
      <c r="N15" s="10"/>
      <c r="O15" s="10"/>
      <c r="P15" s="10"/>
      <c r="Q15" s="10"/>
      <c r="R15" s="10"/>
      <c r="S15" s="10"/>
      <c r="T15" s="11"/>
      <c r="U15" s="10"/>
      <c r="V15" s="10"/>
      <c r="W15" s="10"/>
      <c r="X15" s="10"/>
      <c r="Y15" s="10"/>
      <c r="Z15" s="10"/>
      <c r="AA15" s="10"/>
      <c r="AB15" s="10"/>
      <c r="AC15" s="11"/>
      <c r="AD15" s="11"/>
      <c r="AE15" s="11"/>
      <c r="AF15" s="11"/>
      <c r="AG15" s="12"/>
      <c r="AH15" s="12"/>
      <c r="AI15" s="55"/>
      <c r="AJ15" s="143"/>
      <c r="AK15" s="138"/>
    </row>
    <row r="16" spans="1:76" ht="28.5" customHeight="1" thickTop="1" x14ac:dyDescent="0.2">
      <c r="A16" s="191"/>
      <c r="B16" s="192"/>
      <c r="C16" s="192"/>
      <c r="D16" s="192"/>
      <c r="E16" s="193"/>
      <c r="F16" s="13"/>
      <c r="G16" s="3"/>
      <c r="H16" s="3"/>
      <c r="I16" s="203" t="s">
        <v>87</v>
      </c>
      <c r="J16" s="204"/>
      <c r="K16" s="204"/>
      <c r="L16" s="204"/>
      <c r="M16" s="205"/>
      <c r="N16" s="173" t="s">
        <v>10</v>
      </c>
      <c r="O16" s="174"/>
      <c r="P16" s="206" t="s">
        <v>52</v>
      </c>
      <c r="Q16" s="207"/>
      <c r="R16" s="207"/>
      <c r="S16" s="207"/>
      <c r="T16" s="208"/>
      <c r="U16" s="175" t="s">
        <v>11</v>
      </c>
      <c r="V16" s="174"/>
      <c r="W16" s="209" t="s">
        <v>86</v>
      </c>
      <c r="X16" s="210"/>
      <c r="Y16" s="210"/>
      <c r="Z16" s="210"/>
      <c r="AA16" s="211"/>
      <c r="AB16" s="14"/>
      <c r="AC16" s="209" t="s">
        <v>13</v>
      </c>
      <c r="AD16" s="252"/>
      <c r="AE16" s="252"/>
      <c r="AF16" s="252"/>
      <c r="AG16" s="253"/>
      <c r="AH16" s="14"/>
      <c r="AI16" s="39"/>
      <c r="AJ16" s="142"/>
      <c r="AK16" s="138"/>
    </row>
    <row r="17" spans="1:76" ht="28.5" customHeight="1" thickBot="1" x14ac:dyDescent="0.25">
      <c r="A17" s="191"/>
      <c r="B17" s="192"/>
      <c r="C17" s="192"/>
      <c r="D17" s="192"/>
      <c r="E17" s="193"/>
      <c r="F17" s="13"/>
      <c r="G17" s="3"/>
      <c r="H17" s="3"/>
      <c r="I17" s="215"/>
      <c r="J17" s="216"/>
      <c r="K17" s="216"/>
      <c r="L17" s="216"/>
      <c r="M17" s="217"/>
      <c r="N17" s="173"/>
      <c r="O17" s="174"/>
      <c r="P17" s="273"/>
      <c r="Q17" s="274"/>
      <c r="R17" s="274"/>
      <c r="S17" s="274"/>
      <c r="T17" s="275"/>
      <c r="U17" s="175"/>
      <c r="V17" s="174"/>
      <c r="W17" s="212">
        <f>SUM(I17,P17,)</f>
        <v>0</v>
      </c>
      <c r="X17" s="213"/>
      <c r="Y17" s="213"/>
      <c r="Z17" s="213"/>
      <c r="AA17" s="214"/>
      <c r="AB17" s="3"/>
      <c r="AC17" s="254">
        <f>W17/30*100</f>
        <v>0</v>
      </c>
      <c r="AD17" s="255"/>
      <c r="AE17" s="255"/>
      <c r="AF17" s="255"/>
      <c r="AG17" s="256"/>
      <c r="AH17" s="3"/>
      <c r="AI17" s="39"/>
      <c r="AJ17" s="142"/>
      <c r="AK17" s="138"/>
    </row>
    <row r="18" spans="1:76" s="21" customFormat="1" ht="19.5" customHeight="1" thickTop="1" thickBot="1" x14ac:dyDescent="0.25">
      <c r="A18" s="191"/>
      <c r="B18" s="192"/>
      <c r="C18" s="192"/>
      <c r="D18" s="192"/>
      <c r="E18" s="193"/>
      <c r="F18" s="17"/>
      <c r="G18" s="65" t="s">
        <v>89</v>
      </c>
      <c r="H18" s="18"/>
      <c r="I18" s="15"/>
      <c r="J18" s="15"/>
      <c r="K18" s="15"/>
      <c r="L18" s="15"/>
      <c r="M18" s="15"/>
      <c r="N18" s="19"/>
      <c r="O18" s="15"/>
      <c r="P18" s="15"/>
      <c r="Q18" s="15"/>
      <c r="R18" s="15"/>
      <c r="S18" s="15"/>
      <c r="T18" s="18"/>
      <c r="U18" s="18"/>
      <c r="V18" s="18"/>
      <c r="W18" s="18"/>
      <c r="X18" s="18"/>
      <c r="Y18" s="18"/>
      <c r="Z18" s="18"/>
      <c r="AA18" s="20"/>
      <c r="AB18" s="18"/>
      <c r="AC18" s="276" t="s">
        <v>14</v>
      </c>
      <c r="AD18" s="277"/>
      <c r="AE18" s="277"/>
      <c r="AF18" s="277"/>
      <c r="AG18" s="278"/>
      <c r="AH18" s="20"/>
      <c r="AI18" s="40"/>
      <c r="AJ18" s="144"/>
      <c r="AK18" s="145"/>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row>
    <row r="19" spans="1:76" ht="11" customHeight="1" thickTop="1" x14ac:dyDescent="0.2">
      <c r="A19" s="191"/>
      <c r="B19" s="192"/>
      <c r="C19" s="192"/>
      <c r="D19" s="192"/>
      <c r="E19" s="193"/>
      <c r="F19" s="13"/>
      <c r="G19" s="22" t="s">
        <v>91</v>
      </c>
      <c r="H19" s="23"/>
      <c r="I19" s="23"/>
      <c r="J19" s="23"/>
      <c r="K19" s="23"/>
      <c r="L19" s="23"/>
      <c r="M19" s="88"/>
      <c r="N19" s="23"/>
      <c r="O19" s="23"/>
      <c r="P19" s="23"/>
      <c r="Q19" s="23"/>
      <c r="R19" s="23"/>
      <c r="S19" s="23"/>
      <c r="T19" s="88"/>
      <c r="U19" s="23"/>
      <c r="V19" s="23"/>
      <c r="W19" s="23"/>
      <c r="X19" s="23"/>
      <c r="Y19" s="23"/>
      <c r="Z19" s="23"/>
      <c r="AA19" s="88"/>
      <c r="AB19" s="3"/>
      <c r="AC19" s="3"/>
      <c r="AD19" s="3"/>
      <c r="AE19" s="3"/>
      <c r="AF19" s="3"/>
      <c r="AG19" s="24"/>
      <c r="AH19" s="24"/>
      <c r="AI19" s="39"/>
      <c r="AJ19" s="143"/>
      <c r="AK19" s="138"/>
    </row>
    <row r="20" spans="1:76" ht="6" customHeight="1" x14ac:dyDescent="0.2">
      <c r="A20" s="185"/>
      <c r="B20" s="186"/>
      <c r="C20" s="186"/>
      <c r="D20" s="186"/>
      <c r="E20" s="187"/>
      <c r="F20" s="27"/>
      <c r="G20" s="56"/>
      <c r="H20" s="57"/>
      <c r="I20" s="57"/>
      <c r="J20" s="57"/>
      <c r="K20" s="57"/>
      <c r="L20" s="57"/>
      <c r="M20" s="58"/>
      <c r="N20" s="57"/>
      <c r="O20" s="57"/>
      <c r="P20" s="57"/>
      <c r="Q20" s="57"/>
      <c r="R20" s="57"/>
      <c r="S20" s="57"/>
      <c r="T20" s="58"/>
      <c r="U20" s="57"/>
      <c r="V20" s="57"/>
      <c r="W20" s="57"/>
      <c r="X20" s="57"/>
      <c r="Y20" s="57"/>
      <c r="Z20" s="57"/>
      <c r="AA20" s="58"/>
      <c r="AB20" s="29"/>
      <c r="AC20" s="29"/>
      <c r="AD20" s="29"/>
      <c r="AE20" s="29"/>
      <c r="AF20" s="29"/>
      <c r="AG20" s="59"/>
      <c r="AH20" s="59"/>
      <c r="AI20" s="60"/>
      <c r="AJ20" s="143"/>
      <c r="AK20" s="138"/>
    </row>
    <row r="21" spans="1:76" ht="6.5" customHeight="1" x14ac:dyDescent="0.2">
      <c r="A21" s="182" t="s">
        <v>88</v>
      </c>
      <c r="B21" s="183"/>
      <c r="C21" s="183"/>
      <c r="D21" s="183"/>
      <c r="E21" s="183"/>
      <c r="F21" s="9"/>
      <c r="G21" s="10"/>
      <c r="H21" s="10"/>
      <c r="I21" s="10"/>
      <c r="J21" s="10"/>
      <c r="K21" s="10"/>
      <c r="L21" s="10"/>
      <c r="M21" s="11"/>
      <c r="N21" s="10"/>
      <c r="O21" s="10"/>
      <c r="P21" s="10"/>
      <c r="Q21" s="10"/>
      <c r="R21" s="10"/>
      <c r="S21" s="10"/>
      <c r="T21" s="11"/>
      <c r="U21" s="10"/>
      <c r="V21" s="10"/>
      <c r="W21" s="10"/>
      <c r="X21" s="10"/>
      <c r="Y21" s="10"/>
      <c r="Z21" s="10"/>
      <c r="AA21" s="10"/>
      <c r="AB21" s="10"/>
      <c r="AC21" s="11"/>
      <c r="AD21" s="11"/>
      <c r="AE21" s="11"/>
      <c r="AF21" s="11"/>
      <c r="AG21" s="11"/>
      <c r="AH21" s="11"/>
      <c r="AI21" s="89"/>
      <c r="AJ21" s="143"/>
      <c r="AK21" s="138"/>
    </row>
    <row r="22" spans="1:76" ht="19.5" customHeight="1" x14ac:dyDescent="0.2">
      <c r="A22" s="191"/>
      <c r="B22" s="192"/>
      <c r="C22" s="192"/>
      <c r="D22" s="192"/>
      <c r="E22" s="192"/>
      <c r="F22" s="13"/>
      <c r="G22" s="222"/>
      <c r="H22" s="222"/>
      <c r="I22" s="222"/>
      <c r="J22" s="222"/>
      <c r="K22" s="222"/>
      <c r="L22" s="61"/>
      <c r="M22" s="61"/>
      <c r="N22" s="218"/>
      <c r="O22" s="218"/>
      <c r="P22" s="219"/>
      <c r="Q22" s="219"/>
      <c r="R22" s="219"/>
      <c r="S22" s="219"/>
      <c r="T22" s="219"/>
      <c r="U22" s="218"/>
      <c r="V22" s="218"/>
      <c r="W22" s="220"/>
      <c r="X22" s="221"/>
      <c r="Y22" s="221"/>
      <c r="Z22" s="221"/>
      <c r="AA22" s="221"/>
      <c r="AB22" s="3"/>
      <c r="AC22" s="220"/>
      <c r="AD22" s="220"/>
      <c r="AE22" s="220"/>
      <c r="AF22" s="220"/>
      <c r="AG22" s="220"/>
      <c r="AH22" s="3"/>
      <c r="AI22" s="39"/>
      <c r="AJ22" s="142"/>
      <c r="AK22" s="138"/>
    </row>
    <row r="23" spans="1:76" ht="4.5" customHeight="1" x14ac:dyDescent="0.2">
      <c r="A23" s="191"/>
      <c r="B23" s="192"/>
      <c r="C23" s="192"/>
      <c r="D23" s="192"/>
      <c r="E23" s="192"/>
      <c r="F23" s="13"/>
      <c r="G23" s="61"/>
      <c r="H23" s="61"/>
      <c r="I23" s="61"/>
      <c r="J23" s="61"/>
      <c r="K23" s="61"/>
      <c r="L23" s="61"/>
      <c r="M23" s="61"/>
      <c r="N23" s="95"/>
      <c r="O23" s="95"/>
      <c r="P23" s="96"/>
      <c r="Q23" s="96"/>
      <c r="R23" s="96"/>
      <c r="S23" s="96"/>
      <c r="T23" s="96"/>
      <c r="U23" s="95"/>
      <c r="V23" s="95"/>
      <c r="W23" s="97"/>
      <c r="X23" s="98"/>
      <c r="Y23" s="98"/>
      <c r="Z23" s="98"/>
      <c r="AA23" s="98"/>
      <c r="AB23" s="3"/>
      <c r="AC23" s="97"/>
      <c r="AD23" s="97"/>
      <c r="AE23" s="97"/>
      <c r="AF23" s="97"/>
      <c r="AG23" s="97"/>
      <c r="AH23" s="3"/>
      <c r="AI23" s="39"/>
      <c r="AJ23" s="142"/>
      <c r="AK23" s="138"/>
    </row>
    <row r="24" spans="1:76" ht="15" customHeight="1" x14ac:dyDescent="0.2">
      <c r="A24" s="191"/>
      <c r="B24" s="192"/>
      <c r="C24" s="192"/>
      <c r="D24" s="192"/>
      <c r="E24" s="192"/>
      <c r="F24" s="13"/>
      <c r="G24" s="66" t="s">
        <v>63</v>
      </c>
      <c r="H24" s="3"/>
      <c r="I24" s="62"/>
      <c r="J24" s="62"/>
      <c r="K24" s="62"/>
      <c r="L24" s="62"/>
      <c r="M24" s="62"/>
      <c r="N24" s="15"/>
      <c r="O24" s="3"/>
      <c r="P24" s="63"/>
      <c r="Q24" s="63"/>
      <c r="R24" s="63"/>
      <c r="S24" s="63"/>
      <c r="T24" s="63"/>
      <c r="U24" s="3"/>
      <c r="V24" s="16"/>
      <c r="W24" s="15"/>
      <c r="X24" s="15"/>
      <c r="Y24" s="15"/>
      <c r="Z24" s="15"/>
      <c r="AA24" s="15"/>
      <c r="AB24" s="3"/>
      <c r="AC24" s="64"/>
      <c r="AD24" s="64"/>
      <c r="AE24" s="64"/>
      <c r="AF24" s="64"/>
      <c r="AG24" s="64"/>
      <c r="AH24" s="3"/>
      <c r="AI24" s="39"/>
      <c r="AJ24" s="142"/>
      <c r="AK24" s="138"/>
    </row>
    <row r="25" spans="1:76" ht="12" customHeight="1" x14ac:dyDescent="0.2">
      <c r="A25" s="191"/>
      <c r="B25" s="192"/>
      <c r="C25" s="192"/>
      <c r="D25" s="192"/>
      <c r="E25" s="192"/>
      <c r="F25" s="13"/>
      <c r="G25" s="66" t="s">
        <v>64</v>
      </c>
      <c r="H25" s="3"/>
      <c r="I25" s="62"/>
      <c r="J25" s="62"/>
      <c r="K25" s="62"/>
      <c r="L25" s="62"/>
      <c r="M25" s="62"/>
      <c r="N25" s="15"/>
      <c r="O25" s="3"/>
      <c r="P25" s="63"/>
      <c r="Q25" s="63"/>
      <c r="R25" s="63"/>
      <c r="S25" s="63"/>
      <c r="T25" s="63"/>
      <c r="U25" s="3"/>
      <c r="V25" s="16"/>
      <c r="W25" s="15"/>
      <c r="X25" s="15"/>
      <c r="Y25" s="15"/>
      <c r="Z25" s="15"/>
      <c r="AA25" s="15"/>
      <c r="AB25" s="3"/>
      <c r="AC25" s="64"/>
      <c r="AD25" s="64"/>
      <c r="AE25" s="64"/>
      <c r="AF25" s="64"/>
      <c r="AG25" s="64"/>
      <c r="AH25" s="3"/>
      <c r="AI25" s="39"/>
      <c r="AJ25" s="142"/>
      <c r="AK25" s="138"/>
    </row>
    <row r="26" spans="1:76" ht="5.5" customHeight="1" x14ac:dyDescent="0.2">
      <c r="A26" s="93"/>
      <c r="B26" s="94"/>
      <c r="C26" s="94"/>
      <c r="D26" s="94"/>
      <c r="E26" s="94"/>
      <c r="F26" s="13"/>
      <c r="G26" s="22"/>
      <c r="H26" s="23"/>
      <c r="I26" s="23"/>
      <c r="J26" s="23"/>
      <c r="K26" s="23"/>
      <c r="L26" s="23"/>
      <c r="M26" s="88"/>
      <c r="N26" s="23"/>
      <c r="O26" s="23"/>
      <c r="P26" s="23"/>
      <c r="Q26" s="23"/>
      <c r="R26" s="23"/>
      <c r="S26" s="23"/>
      <c r="T26" s="88"/>
      <c r="U26" s="23"/>
      <c r="V26" s="23"/>
      <c r="W26" s="23"/>
      <c r="X26" s="23"/>
      <c r="Y26" s="23"/>
      <c r="Z26" s="23"/>
      <c r="AA26" s="88"/>
      <c r="AB26" s="3"/>
      <c r="AC26" s="3"/>
      <c r="AD26" s="3"/>
      <c r="AE26" s="3"/>
      <c r="AF26" s="3"/>
      <c r="AG26" s="24"/>
      <c r="AH26" s="24"/>
      <c r="AI26" s="39"/>
      <c r="AJ26" s="143"/>
      <c r="AK26" s="138"/>
    </row>
    <row r="27" spans="1:76" ht="2" customHeight="1" x14ac:dyDescent="0.2">
      <c r="A27" s="91"/>
      <c r="B27" s="92"/>
      <c r="C27" s="92"/>
      <c r="D27" s="92"/>
      <c r="E27" s="99"/>
      <c r="F27" s="9"/>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37"/>
      <c r="AJ27" s="147"/>
    </row>
    <row r="28" spans="1:76" ht="21" customHeight="1" x14ac:dyDescent="0.2">
      <c r="A28" s="329" t="s">
        <v>4</v>
      </c>
      <c r="B28" s="330"/>
      <c r="C28" s="330"/>
      <c r="D28" s="330"/>
      <c r="E28" s="330"/>
      <c r="F28" s="13"/>
      <c r="G28" s="257"/>
      <c r="H28" s="257"/>
      <c r="I28" s="257"/>
      <c r="J28" s="34"/>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41"/>
      <c r="AJ28" s="148"/>
    </row>
    <row r="29" spans="1:76" ht="2" customHeight="1" x14ac:dyDescent="0.2">
      <c r="A29" s="93"/>
      <c r="B29" s="94"/>
      <c r="C29" s="94"/>
      <c r="D29" s="94"/>
      <c r="E29" s="103"/>
      <c r="F29" s="13"/>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38"/>
      <c r="AJ29" s="147"/>
    </row>
    <row r="30" spans="1:76" ht="3" customHeight="1" x14ac:dyDescent="0.2">
      <c r="A30" s="91"/>
      <c r="B30" s="92"/>
      <c r="C30" s="92"/>
      <c r="D30" s="92"/>
      <c r="E30" s="99"/>
      <c r="F30" s="9"/>
      <c r="G30" s="25"/>
      <c r="H30" s="25"/>
      <c r="I30" s="25"/>
      <c r="J30" s="48"/>
      <c r="K30" s="48"/>
      <c r="L30" s="48"/>
      <c r="M30" s="48"/>
      <c r="N30" s="25"/>
      <c r="O30" s="25"/>
      <c r="P30" s="25"/>
      <c r="Q30" s="48"/>
      <c r="R30" s="48"/>
      <c r="S30" s="315" t="s">
        <v>16</v>
      </c>
      <c r="T30" s="316"/>
      <c r="U30" s="316"/>
      <c r="V30" s="316"/>
      <c r="W30" s="317"/>
      <c r="X30" s="30"/>
      <c r="Y30" s="25"/>
      <c r="Z30" s="25"/>
      <c r="AA30" s="25"/>
      <c r="AB30" s="25"/>
      <c r="AC30" s="25"/>
      <c r="AD30" s="25"/>
      <c r="AE30" s="25"/>
      <c r="AF30" s="25"/>
      <c r="AG30" s="25"/>
      <c r="AH30" s="25"/>
      <c r="AI30" s="37"/>
      <c r="AJ30" s="147"/>
    </row>
    <row r="31" spans="1:76" ht="26" customHeight="1" x14ac:dyDescent="0.2">
      <c r="A31" s="329" t="s">
        <v>50</v>
      </c>
      <c r="B31" s="330"/>
      <c r="C31" s="330"/>
      <c r="D31" s="330"/>
      <c r="E31" s="330"/>
      <c r="F31" s="13"/>
      <c r="G31" s="325"/>
      <c r="H31" s="325"/>
      <c r="I31" s="325"/>
      <c r="J31" s="90"/>
      <c r="K31" s="90"/>
      <c r="L31" s="90"/>
      <c r="M31" s="90"/>
      <c r="N31" s="31"/>
      <c r="O31" s="31"/>
      <c r="P31" s="104"/>
      <c r="Q31" s="90"/>
      <c r="R31" s="90"/>
      <c r="S31" s="318"/>
      <c r="T31" s="319"/>
      <c r="U31" s="319"/>
      <c r="V31" s="319"/>
      <c r="W31" s="320"/>
      <c r="X31" s="32"/>
      <c r="Y31" s="324"/>
      <c r="Z31" s="324"/>
      <c r="AA31" s="324"/>
      <c r="AB31" s="90"/>
      <c r="AC31" s="104"/>
      <c r="AD31" s="236"/>
      <c r="AE31" s="236"/>
      <c r="AF31" s="90"/>
      <c r="AG31" s="104"/>
      <c r="AH31" s="236"/>
      <c r="AI31" s="237"/>
      <c r="AJ31" s="149"/>
    </row>
    <row r="32" spans="1:76" ht="2.5" customHeight="1" x14ac:dyDescent="0.2">
      <c r="A32" s="100"/>
      <c r="B32" s="101"/>
      <c r="C32" s="101"/>
      <c r="D32" s="101"/>
      <c r="E32" s="102"/>
      <c r="F32" s="27"/>
      <c r="G32" s="28"/>
      <c r="H32" s="28"/>
      <c r="I32" s="28"/>
      <c r="J32" s="49"/>
      <c r="K32" s="49"/>
      <c r="L32" s="49"/>
      <c r="M32" s="49"/>
      <c r="N32" s="28"/>
      <c r="O32" s="28"/>
      <c r="P32" s="28"/>
      <c r="Q32" s="49"/>
      <c r="R32" s="49"/>
      <c r="S32" s="321"/>
      <c r="T32" s="322"/>
      <c r="U32" s="322"/>
      <c r="V32" s="322"/>
      <c r="W32" s="323"/>
      <c r="X32" s="33"/>
      <c r="Y32" s="28"/>
      <c r="Z32" s="28"/>
      <c r="AA32" s="28"/>
      <c r="AB32" s="28"/>
      <c r="AC32" s="28"/>
      <c r="AD32" s="28"/>
      <c r="AE32" s="28"/>
      <c r="AF32" s="28"/>
      <c r="AG32" s="28"/>
      <c r="AH32" s="28"/>
      <c r="AI32" s="42"/>
      <c r="AJ32" s="147"/>
    </row>
    <row r="33" spans="1:37" ht="3" customHeight="1" x14ac:dyDescent="0.2">
      <c r="A33" s="93"/>
      <c r="B33" s="94"/>
      <c r="C33" s="94"/>
      <c r="D33" s="94"/>
      <c r="E33" s="103"/>
      <c r="F33" s="13"/>
      <c r="G33" s="26"/>
      <c r="H33" s="26"/>
      <c r="I33" s="26"/>
      <c r="J33" s="26"/>
      <c r="K33" s="26"/>
      <c r="L33" s="26"/>
      <c r="M33" s="26"/>
      <c r="N33" s="26"/>
      <c r="O33" s="26"/>
      <c r="P33" s="26"/>
      <c r="Q33" s="26"/>
      <c r="R33" s="26"/>
      <c r="S33" s="91"/>
      <c r="T33" s="92"/>
      <c r="U33" s="92"/>
      <c r="V33" s="92"/>
      <c r="W33" s="92"/>
      <c r="X33" s="85"/>
      <c r="Y33" s="25"/>
      <c r="Z33" s="25"/>
      <c r="AA33" s="25"/>
      <c r="AB33" s="25"/>
      <c r="AC33" s="25"/>
      <c r="AD33" s="25"/>
      <c r="AE33" s="25"/>
      <c r="AF33" s="25"/>
      <c r="AG33" s="25"/>
      <c r="AH33" s="25"/>
      <c r="AI33" s="37"/>
      <c r="AJ33" s="147"/>
    </row>
    <row r="34" spans="1:37" ht="29.5" customHeight="1" x14ac:dyDescent="0.2">
      <c r="A34" s="329" t="s">
        <v>15</v>
      </c>
      <c r="B34" s="330"/>
      <c r="C34" s="330"/>
      <c r="D34" s="330"/>
      <c r="E34" s="330"/>
      <c r="F34" s="13"/>
      <c r="G34" s="257"/>
      <c r="H34" s="257"/>
      <c r="I34" s="257"/>
      <c r="J34" s="34" t="s">
        <v>51</v>
      </c>
      <c r="K34" s="258"/>
      <c r="L34" s="259"/>
      <c r="M34" s="259"/>
      <c r="N34" s="259"/>
      <c r="O34" s="259"/>
      <c r="P34" s="259"/>
      <c r="Q34" s="259"/>
      <c r="R34" s="43" t="s">
        <v>17</v>
      </c>
      <c r="S34" s="329" t="s">
        <v>18</v>
      </c>
      <c r="T34" s="330"/>
      <c r="U34" s="330"/>
      <c r="V34" s="330"/>
      <c r="W34" s="330"/>
      <c r="X34" s="86"/>
      <c r="Y34" s="346"/>
      <c r="Z34" s="346"/>
      <c r="AA34" s="346"/>
      <c r="AB34" s="34" t="s">
        <v>9</v>
      </c>
      <c r="AC34" s="34"/>
      <c r="AD34" s="34"/>
      <c r="AE34" s="34"/>
      <c r="AF34" s="34"/>
      <c r="AG34" s="34"/>
      <c r="AH34" s="34"/>
      <c r="AI34" s="43"/>
      <c r="AJ34" s="150"/>
    </row>
    <row r="35" spans="1:37" ht="3" customHeight="1" x14ac:dyDescent="0.2">
      <c r="A35" s="93"/>
      <c r="B35" s="94"/>
      <c r="C35" s="94"/>
      <c r="D35" s="94"/>
      <c r="E35" s="94"/>
      <c r="F35" s="53"/>
      <c r="G35" s="28"/>
      <c r="H35" s="28"/>
      <c r="I35" s="28"/>
      <c r="J35" s="28"/>
      <c r="K35" s="28"/>
      <c r="L35" s="28"/>
      <c r="M35" s="28"/>
      <c r="N35" s="28"/>
      <c r="O35" s="28"/>
      <c r="P35" s="28"/>
      <c r="Q35" s="28"/>
      <c r="R35" s="28"/>
      <c r="S35" s="100"/>
      <c r="T35" s="101"/>
      <c r="U35" s="101"/>
      <c r="V35" s="101"/>
      <c r="W35" s="101"/>
      <c r="X35" s="87"/>
      <c r="Y35" s="28"/>
      <c r="Z35" s="28"/>
      <c r="AA35" s="28"/>
      <c r="AB35" s="28"/>
      <c r="AC35" s="28"/>
      <c r="AD35" s="28"/>
      <c r="AE35" s="28"/>
      <c r="AF35" s="28"/>
      <c r="AG35" s="28"/>
      <c r="AH35" s="28"/>
      <c r="AI35" s="42"/>
      <c r="AJ35" s="147"/>
    </row>
    <row r="36" spans="1:37" ht="40.5" customHeight="1" x14ac:dyDescent="0.2">
      <c r="A36" s="182" t="s">
        <v>29</v>
      </c>
      <c r="B36" s="183"/>
      <c r="C36" s="183"/>
      <c r="D36" s="183"/>
      <c r="E36" s="183"/>
      <c r="F36" s="196"/>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8"/>
      <c r="AJ36" s="136"/>
      <c r="AK36" s="151"/>
    </row>
    <row r="37" spans="1:37" ht="45.5" customHeight="1" x14ac:dyDescent="0.2">
      <c r="A37" s="269" t="s">
        <v>23</v>
      </c>
      <c r="B37" s="270"/>
      <c r="C37" s="270"/>
      <c r="D37" s="270"/>
      <c r="E37" s="271"/>
      <c r="F37" s="196"/>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8"/>
      <c r="AJ37" s="152"/>
      <c r="AK37" s="148"/>
    </row>
    <row r="38" spans="1:37" ht="10" customHeight="1" x14ac:dyDescent="0.2">
      <c r="A38" s="260" t="s">
        <v>93</v>
      </c>
      <c r="B38" s="261"/>
      <c r="C38" s="261"/>
      <c r="D38" s="261"/>
      <c r="E38" s="262"/>
      <c r="F38" s="9"/>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37"/>
      <c r="AJ38" s="147"/>
    </row>
    <row r="39" spans="1:37" ht="29.5" customHeight="1" x14ac:dyDescent="0.2">
      <c r="A39" s="263"/>
      <c r="B39" s="264"/>
      <c r="C39" s="264"/>
      <c r="D39" s="264"/>
      <c r="E39" s="265"/>
      <c r="F39" s="44"/>
      <c r="G39" s="105" t="b">
        <v>1</v>
      </c>
      <c r="H39" s="106" t="s">
        <v>96</v>
      </c>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7"/>
      <c r="AJ39" s="153"/>
      <c r="AK39" s="154"/>
    </row>
    <row r="40" spans="1:37" ht="28" customHeight="1" x14ac:dyDescent="0.2">
      <c r="A40" s="263"/>
      <c r="B40" s="264"/>
      <c r="C40" s="264"/>
      <c r="D40" s="264"/>
      <c r="E40" s="265"/>
      <c r="F40" s="44"/>
      <c r="G40" s="3"/>
      <c r="H40" s="331" t="s">
        <v>92</v>
      </c>
      <c r="I40" s="331"/>
      <c r="J40" s="331"/>
      <c r="K40" s="331"/>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31"/>
      <c r="AI40" s="332"/>
      <c r="AJ40" s="155"/>
      <c r="AK40" s="154"/>
    </row>
    <row r="41" spans="1:37" ht="7.5" customHeight="1" x14ac:dyDescent="0.2">
      <c r="A41" s="263"/>
      <c r="B41" s="264"/>
      <c r="C41" s="264"/>
      <c r="D41" s="264"/>
      <c r="E41" s="265"/>
      <c r="F41" s="44"/>
      <c r="G41" s="3"/>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9"/>
      <c r="AJ41" s="155"/>
      <c r="AK41" s="154"/>
    </row>
    <row r="42" spans="1:37" ht="14.15" customHeight="1" x14ac:dyDescent="0.2">
      <c r="A42" s="263"/>
      <c r="B42" s="264"/>
      <c r="C42" s="264"/>
      <c r="D42" s="264"/>
      <c r="E42" s="265"/>
      <c r="F42" s="44"/>
      <c r="G42" s="3"/>
      <c r="H42" s="106" t="s">
        <v>19</v>
      </c>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7"/>
      <c r="AJ42" s="153"/>
      <c r="AK42" s="154"/>
    </row>
    <row r="43" spans="1:37" ht="27.5" customHeight="1" x14ac:dyDescent="0.2">
      <c r="A43" s="263"/>
      <c r="B43" s="264"/>
      <c r="C43" s="264"/>
      <c r="D43" s="264"/>
      <c r="E43" s="265"/>
      <c r="F43" s="44"/>
      <c r="G43" s="110"/>
      <c r="H43" s="333" t="s">
        <v>27</v>
      </c>
      <c r="I43" s="244" t="s">
        <v>97</v>
      </c>
      <c r="J43" s="245"/>
      <c r="K43" s="245"/>
      <c r="L43" s="245"/>
      <c r="M43" s="245"/>
      <c r="N43" s="246"/>
      <c r="O43" s="289"/>
      <c r="P43" s="290"/>
      <c r="Q43" s="290"/>
      <c r="R43" s="290"/>
      <c r="S43" s="290"/>
      <c r="T43" s="290"/>
      <c r="U43" s="290"/>
      <c r="V43" s="290"/>
      <c r="W43" s="290"/>
      <c r="X43" s="290"/>
      <c r="Y43" s="290"/>
      <c r="Z43" s="290"/>
      <c r="AA43" s="290"/>
      <c r="AB43" s="290"/>
      <c r="AC43" s="290"/>
      <c r="AD43" s="290"/>
      <c r="AE43" s="290"/>
      <c r="AF43" s="290"/>
      <c r="AG43" s="290"/>
      <c r="AH43" s="291"/>
      <c r="AI43" s="111"/>
      <c r="AJ43" s="156"/>
      <c r="AK43" s="157"/>
    </row>
    <row r="44" spans="1:37" ht="27.5" customHeight="1" x14ac:dyDescent="0.2">
      <c r="A44" s="263"/>
      <c r="B44" s="264"/>
      <c r="C44" s="264"/>
      <c r="D44" s="264"/>
      <c r="E44" s="265"/>
      <c r="F44" s="44"/>
      <c r="G44" s="110"/>
      <c r="H44" s="333"/>
      <c r="I44" s="238" t="s">
        <v>20</v>
      </c>
      <c r="J44" s="239"/>
      <c r="K44" s="239"/>
      <c r="L44" s="239"/>
      <c r="M44" s="239"/>
      <c r="N44" s="240"/>
      <c r="O44" s="250" t="s">
        <v>94</v>
      </c>
      <c r="P44" s="250"/>
      <c r="Q44" s="250"/>
      <c r="R44" s="250"/>
      <c r="S44" s="250"/>
      <c r="T44" s="250"/>
      <c r="U44" s="250"/>
      <c r="V44" s="250"/>
      <c r="W44" s="250"/>
      <c r="X44" s="250"/>
      <c r="Y44" s="250"/>
      <c r="Z44" s="250"/>
      <c r="AA44" s="250"/>
      <c r="AB44" s="250"/>
      <c r="AC44" s="250"/>
      <c r="AD44" s="250"/>
      <c r="AE44" s="250"/>
      <c r="AF44" s="250"/>
      <c r="AG44" s="250"/>
      <c r="AH44" s="251"/>
      <c r="AI44" s="111"/>
      <c r="AJ44" s="156"/>
      <c r="AK44" s="157"/>
    </row>
    <row r="45" spans="1:37" ht="27.65" customHeight="1" x14ac:dyDescent="0.2">
      <c r="A45" s="263"/>
      <c r="B45" s="264"/>
      <c r="C45" s="264"/>
      <c r="D45" s="264"/>
      <c r="E45" s="265"/>
      <c r="F45" s="44"/>
      <c r="G45" s="110"/>
      <c r="H45" s="333"/>
      <c r="I45" s="241"/>
      <c r="J45" s="242"/>
      <c r="K45" s="242"/>
      <c r="L45" s="242"/>
      <c r="M45" s="242"/>
      <c r="N45" s="243"/>
      <c r="O45" s="234"/>
      <c r="P45" s="234"/>
      <c r="Q45" s="234"/>
      <c r="R45" s="234"/>
      <c r="S45" s="234"/>
      <c r="T45" s="234"/>
      <c r="U45" s="234"/>
      <c r="V45" s="234"/>
      <c r="W45" s="234"/>
      <c r="X45" s="234"/>
      <c r="Y45" s="234"/>
      <c r="Z45" s="234"/>
      <c r="AA45" s="234"/>
      <c r="AB45" s="234"/>
      <c r="AC45" s="234"/>
      <c r="AD45" s="234"/>
      <c r="AE45" s="234"/>
      <c r="AF45" s="234"/>
      <c r="AG45" s="234"/>
      <c r="AH45" s="235"/>
      <c r="AI45" s="112"/>
      <c r="AJ45" s="158"/>
      <c r="AK45" s="158"/>
    </row>
    <row r="46" spans="1:37" ht="27.65" customHeight="1" x14ac:dyDescent="0.2">
      <c r="A46" s="263"/>
      <c r="B46" s="264"/>
      <c r="C46" s="264"/>
      <c r="D46" s="264"/>
      <c r="E46" s="265"/>
      <c r="F46" s="44"/>
      <c r="G46" s="110"/>
      <c r="H46" s="333"/>
      <c r="I46" s="341" t="s">
        <v>21</v>
      </c>
      <c r="J46" s="341"/>
      <c r="K46" s="341"/>
      <c r="L46" s="341"/>
      <c r="M46" s="341"/>
      <c r="N46" s="341"/>
      <c r="O46" s="233" t="s">
        <v>25</v>
      </c>
      <c r="P46" s="233"/>
      <c r="Q46" s="234"/>
      <c r="R46" s="234"/>
      <c r="S46" s="234"/>
      <c r="T46" s="234"/>
      <c r="U46" s="234"/>
      <c r="V46" s="234"/>
      <c r="W46" s="234"/>
      <c r="X46" s="234"/>
      <c r="Y46" s="234"/>
      <c r="Z46" s="234"/>
      <c r="AA46" s="234"/>
      <c r="AB46" s="234"/>
      <c r="AC46" s="234"/>
      <c r="AD46" s="234"/>
      <c r="AE46" s="234"/>
      <c r="AF46" s="234"/>
      <c r="AG46" s="234"/>
      <c r="AH46" s="235"/>
      <c r="AI46" s="113"/>
      <c r="AJ46" s="159"/>
      <c r="AK46" s="158"/>
    </row>
    <row r="47" spans="1:37" ht="27.65" customHeight="1" x14ac:dyDescent="0.2">
      <c r="A47" s="263"/>
      <c r="B47" s="264"/>
      <c r="C47" s="264"/>
      <c r="D47" s="264"/>
      <c r="E47" s="265"/>
      <c r="F47" s="44"/>
      <c r="G47" s="110"/>
      <c r="H47" s="334" t="s">
        <v>28</v>
      </c>
      <c r="I47" s="337" t="s">
        <v>20</v>
      </c>
      <c r="J47" s="281"/>
      <c r="K47" s="281"/>
      <c r="L47" s="281"/>
      <c r="M47" s="281"/>
      <c r="N47" s="282"/>
      <c r="O47" s="343" t="s">
        <v>95</v>
      </c>
      <c r="P47" s="344"/>
      <c r="Q47" s="344"/>
      <c r="R47" s="344"/>
      <c r="S47" s="344"/>
      <c r="T47" s="344"/>
      <c r="U47" s="344"/>
      <c r="V47" s="344"/>
      <c r="W47" s="344"/>
      <c r="X47" s="344"/>
      <c r="Y47" s="344"/>
      <c r="Z47" s="344"/>
      <c r="AA47" s="344"/>
      <c r="AB47" s="344"/>
      <c r="AC47" s="344"/>
      <c r="AD47" s="344"/>
      <c r="AE47" s="344"/>
      <c r="AF47" s="344"/>
      <c r="AG47" s="344"/>
      <c r="AH47" s="345"/>
      <c r="AI47" s="114"/>
      <c r="AJ47" s="160"/>
      <c r="AK47" s="160"/>
    </row>
    <row r="48" spans="1:37" ht="27.65" customHeight="1" x14ac:dyDescent="0.2">
      <c r="A48" s="263"/>
      <c r="B48" s="264"/>
      <c r="C48" s="264"/>
      <c r="D48" s="264"/>
      <c r="E48" s="265"/>
      <c r="F48" s="44"/>
      <c r="G48" s="110"/>
      <c r="H48" s="335"/>
      <c r="I48" s="283"/>
      <c r="J48" s="284"/>
      <c r="K48" s="284"/>
      <c r="L48" s="284"/>
      <c r="M48" s="284"/>
      <c r="N48" s="285"/>
      <c r="O48" s="342"/>
      <c r="P48" s="234"/>
      <c r="Q48" s="234"/>
      <c r="R48" s="234"/>
      <c r="S48" s="234"/>
      <c r="T48" s="234"/>
      <c r="U48" s="234"/>
      <c r="V48" s="234"/>
      <c r="W48" s="234"/>
      <c r="X48" s="234"/>
      <c r="Y48" s="234"/>
      <c r="Z48" s="234"/>
      <c r="AA48" s="234"/>
      <c r="AB48" s="234"/>
      <c r="AC48" s="234"/>
      <c r="AD48" s="234"/>
      <c r="AE48" s="234"/>
      <c r="AF48" s="234"/>
      <c r="AG48" s="234"/>
      <c r="AH48" s="235"/>
      <c r="AI48" s="112"/>
      <c r="AJ48" s="158"/>
      <c r="AK48" s="158"/>
    </row>
    <row r="49" spans="1:76" ht="32.5" customHeight="1" x14ac:dyDescent="0.2">
      <c r="A49" s="263"/>
      <c r="B49" s="264"/>
      <c r="C49" s="264"/>
      <c r="D49" s="264"/>
      <c r="E49" s="265"/>
      <c r="F49" s="44"/>
      <c r="G49" s="110"/>
      <c r="H49" s="335"/>
      <c r="I49" s="280" t="s">
        <v>74</v>
      </c>
      <c r="J49" s="281"/>
      <c r="K49" s="281"/>
      <c r="L49" s="281"/>
      <c r="M49" s="281"/>
      <c r="N49" s="282"/>
      <c r="O49" s="279" t="s">
        <v>38</v>
      </c>
      <c r="P49" s="250"/>
      <c r="Q49" s="250"/>
      <c r="R49" s="250"/>
      <c r="S49" s="250"/>
      <c r="T49" s="250"/>
      <c r="U49" s="250"/>
      <c r="V49" s="250"/>
      <c r="W49" s="250"/>
      <c r="X49" s="250"/>
      <c r="Y49" s="250"/>
      <c r="Z49" s="250"/>
      <c r="AA49" s="250"/>
      <c r="AB49" s="250"/>
      <c r="AC49" s="250"/>
      <c r="AD49" s="250"/>
      <c r="AE49" s="250"/>
      <c r="AF49" s="250"/>
      <c r="AG49" s="250"/>
      <c r="AH49" s="251"/>
      <c r="AI49" s="112"/>
      <c r="AJ49" s="158"/>
      <c r="AK49" s="158"/>
    </row>
    <row r="50" spans="1:76" ht="32.5" customHeight="1" x14ac:dyDescent="0.2">
      <c r="A50" s="263"/>
      <c r="B50" s="264"/>
      <c r="C50" s="264"/>
      <c r="D50" s="264"/>
      <c r="E50" s="265"/>
      <c r="F50" s="44"/>
      <c r="G50" s="110"/>
      <c r="H50" s="335"/>
      <c r="I50" s="283"/>
      <c r="J50" s="284"/>
      <c r="K50" s="284"/>
      <c r="L50" s="284"/>
      <c r="M50" s="284"/>
      <c r="N50" s="285"/>
      <c r="O50" s="225"/>
      <c r="P50" s="226"/>
      <c r="Q50" s="226"/>
      <c r="R50" s="226"/>
      <c r="S50" s="226"/>
      <c r="T50" s="226"/>
      <c r="U50" s="226"/>
      <c r="V50" s="226"/>
      <c r="W50" s="226"/>
      <c r="X50" s="226"/>
      <c r="Y50" s="226"/>
      <c r="Z50" s="226"/>
      <c r="AA50" s="226"/>
      <c r="AB50" s="226"/>
      <c r="AC50" s="226"/>
      <c r="AD50" s="226"/>
      <c r="AE50" s="226"/>
      <c r="AF50" s="226"/>
      <c r="AG50" s="226"/>
      <c r="AH50" s="227"/>
      <c r="AI50" s="112"/>
      <c r="AJ50" s="158"/>
      <c r="AK50" s="158"/>
    </row>
    <row r="51" spans="1:76" ht="34" customHeight="1" x14ac:dyDescent="0.2">
      <c r="A51" s="263"/>
      <c r="B51" s="264"/>
      <c r="C51" s="264"/>
      <c r="D51" s="264"/>
      <c r="E51" s="265"/>
      <c r="F51" s="44"/>
      <c r="G51" s="110"/>
      <c r="H51" s="335"/>
      <c r="I51" s="286" t="s">
        <v>39</v>
      </c>
      <c r="J51" s="287"/>
      <c r="K51" s="287"/>
      <c r="L51" s="287"/>
      <c r="M51" s="287"/>
      <c r="N51" s="288"/>
      <c r="O51" s="228"/>
      <c r="P51" s="229"/>
      <c r="Q51" s="230"/>
      <c r="R51" s="115"/>
      <c r="S51" s="223" t="s">
        <v>53</v>
      </c>
      <c r="T51" s="223"/>
      <c r="U51" s="223"/>
      <c r="V51" s="223"/>
      <c r="W51" s="224" t="e">
        <f>(W17-O51)/W17</f>
        <v>#DIV/0!</v>
      </c>
      <c r="X51" s="224"/>
      <c r="Y51" s="224"/>
      <c r="Z51" s="224"/>
      <c r="AA51" s="231" t="e">
        <f>IF(W51="","",IF(W51&lt;=0.5,"←51％以上でなければ、返礼品として認められません",""))</f>
        <v>#DIV/0!</v>
      </c>
      <c r="AB51" s="231"/>
      <c r="AC51" s="231"/>
      <c r="AD51" s="231"/>
      <c r="AE51" s="231"/>
      <c r="AF51" s="231"/>
      <c r="AG51" s="231"/>
      <c r="AH51" s="232"/>
      <c r="AI51" s="112"/>
      <c r="AJ51" s="158"/>
      <c r="AK51" s="158"/>
    </row>
    <row r="52" spans="1:76" ht="27.65" customHeight="1" x14ac:dyDescent="0.2">
      <c r="A52" s="263"/>
      <c r="B52" s="264"/>
      <c r="C52" s="264"/>
      <c r="D52" s="264"/>
      <c r="E52" s="265"/>
      <c r="F52" s="44"/>
      <c r="G52" s="110"/>
      <c r="H52" s="336"/>
      <c r="I52" s="338" t="s">
        <v>22</v>
      </c>
      <c r="J52" s="339"/>
      <c r="K52" s="339"/>
      <c r="L52" s="339"/>
      <c r="M52" s="339"/>
      <c r="N52" s="340"/>
      <c r="O52" s="342"/>
      <c r="P52" s="234"/>
      <c r="Q52" s="234"/>
      <c r="R52" s="234"/>
      <c r="S52" s="234"/>
      <c r="T52" s="234"/>
      <c r="U52" s="234"/>
      <c r="V52" s="234"/>
      <c r="W52" s="234"/>
      <c r="X52" s="234"/>
      <c r="Y52" s="234"/>
      <c r="Z52" s="234"/>
      <c r="AA52" s="234"/>
      <c r="AB52" s="234"/>
      <c r="AC52" s="234"/>
      <c r="AD52" s="234"/>
      <c r="AE52" s="234"/>
      <c r="AF52" s="234"/>
      <c r="AG52" s="234"/>
      <c r="AH52" s="235"/>
      <c r="AI52" s="112"/>
      <c r="AJ52" s="158"/>
      <c r="AK52" s="158"/>
    </row>
    <row r="53" spans="1:76" ht="18" customHeight="1" x14ac:dyDescent="0.2">
      <c r="A53" s="266"/>
      <c r="B53" s="267"/>
      <c r="C53" s="267"/>
      <c r="D53" s="267"/>
      <c r="E53" s="268"/>
      <c r="F53" s="68"/>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7"/>
      <c r="AJ53" s="161"/>
      <c r="AK53" s="148"/>
    </row>
    <row r="54" spans="1:76" ht="11.25" customHeight="1" x14ac:dyDescent="0.2">
      <c r="A54" s="50"/>
      <c r="B54" s="50"/>
      <c r="C54" s="50"/>
      <c r="D54" s="50"/>
      <c r="E54" s="51"/>
      <c r="F54" s="3"/>
      <c r="G54" s="51" t="s">
        <v>1</v>
      </c>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162"/>
      <c r="AK54" s="148"/>
    </row>
    <row r="55" spans="1:76" ht="19.5" customHeight="1" x14ac:dyDescent="0.2">
      <c r="A55" s="35" t="s">
        <v>0</v>
      </c>
      <c r="B55" s="35"/>
      <c r="C55" s="35"/>
      <c r="D55" s="35"/>
      <c r="E55" s="36"/>
      <c r="F55" s="29"/>
      <c r="G55" s="36" t="s">
        <v>1</v>
      </c>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162"/>
      <c r="AK55" s="148"/>
    </row>
    <row r="56" spans="1:76" ht="18.75" customHeight="1" x14ac:dyDescent="0.2">
      <c r="A56" s="312" t="s">
        <v>12</v>
      </c>
      <c r="B56" s="313"/>
      <c r="C56" s="313"/>
      <c r="D56" s="313"/>
      <c r="E56" s="313"/>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4"/>
      <c r="AJ56" s="163"/>
      <c r="AK56" s="148"/>
    </row>
    <row r="57" spans="1:76" ht="55.5" customHeight="1" x14ac:dyDescent="0.2">
      <c r="A57" s="326" t="s">
        <v>34</v>
      </c>
      <c r="B57" s="327"/>
      <c r="C57" s="327"/>
      <c r="D57" s="327"/>
      <c r="E57" s="327"/>
      <c r="F57" s="327"/>
      <c r="G57" s="327"/>
      <c r="H57" s="327"/>
      <c r="I57" s="327"/>
      <c r="J57" s="327"/>
      <c r="K57" s="327"/>
      <c r="L57" s="327"/>
      <c r="M57" s="327"/>
      <c r="N57" s="327"/>
      <c r="O57" s="327"/>
      <c r="P57" s="327"/>
      <c r="Q57" s="327"/>
      <c r="R57" s="327"/>
      <c r="S57" s="327"/>
      <c r="T57" s="327"/>
      <c r="U57" s="327"/>
      <c r="V57" s="327"/>
      <c r="W57" s="327"/>
      <c r="X57" s="327"/>
      <c r="Y57" s="327"/>
      <c r="Z57" s="327"/>
      <c r="AA57" s="327"/>
      <c r="AB57" s="327"/>
      <c r="AC57" s="327"/>
      <c r="AD57" s="327"/>
      <c r="AE57" s="327"/>
      <c r="AF57" s="327"/>
      <c r="AG57" s="327"/>
      <c r="AH57" s="327"/>
      <c r="AI57" s="328"/>
      <c r="AJ57" s="137"/>
      <c r="AK57" s="148"/>
    </row>
    <row r="58" spans="1:76" s="14" customFormat="1" x14ac:dyDescent="0.2">
      <c r="A58" s="292"/>
      <c r="B58" s="293"/>
      <c r="C58" s="293"/>
      <c r="D58" s="293"/>
      <c r="E58" s="293"/>
      <c r="F58" s="293"/>
      <c r="G58" s="293"/>
      <c r="H58" s="293"/>
      <c r="I58" s="293"/>
      <c r="J58" s="293"/>
      <c r="K58" s="293"/>
      <c r="L58" s="293"/>
      <c r="M58" s="293"/>
      <c r="N58" s="293"/>
      <c r="O58" s="293"/>
      <c r="P58" s="293"/>
      <c r="Q58" s="294"/>
      <c r="R58" s="301"/>
      <c r="S58" s="293"/>
      <c r="T58" s="293"/>
      <c r="U58" s="293"/>
      <c r="V58" s="293"/>
      <c r="W58" s="293"/>
      <c r="X58" s="293"/>
      <c r="Y58" s="293"/>
      <c r="Z58" s="293"/>
      <c r="AA58" s="293"/>
      <c r="AB58" s="293"/>
      <c r="AC58" s="293"/>
      <c r="AD58" s="293"/>
      <c r="AE58" s="293"/>
      <c r="AF58" s="293"/>
      <c r="AG58" s="293"/>
      <c r="AH58" s="293"/>
      <c r="AI58" s="302"/>
      <c r="AJ58" s="118"/>
      <c r="AK58" s="148"/>
      <c r="AL58" s="148"/>
      <c r="AM58" s="148"/>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8"/>
      <c r="BR58" s="148"/>
      <c r="BS58" s="148"/>
      <c r="BT58" s="148"/>
      <c r="BU58" s="148"/>
      <c r="BV58" s="148"/>
      <c r="BW58" s="148"/>
      <c r="BX58" s="148"/>
    </row>
    <row r="59" spans="1:76" s="14" customFormat="1" x14ac:dyDescent="0.2">
      <c r="A59" s="295"/>
      <c r="B59" s="296"/>
      <c r="C59" s="296"/>
      <c r="D59" s="296"/>
      <c r="E59" s="296"/>
      <c r="F59" s="296"/>
      <c r="G59" s="296"/>
      <c r="H59" s="296"/>
      <c r="I59" s="296"/>
      <c r="J59" s="296"/>
      <c r="K59" s="296"/>
      <c r="L59" s="296"/>
      <c r="M59" s="296"/>
      <c r="N59" s="296"/>
      <c r="O59" s="296"/>
      <c r="P59" s="296"/>
      <c r="Q59" s="297"/>
      <c r="R59" s="303"/>
      <c r="S59" s="296"/>
      <c r="T59" s="296"/>
      <c r="U59" s="296"/>
      <c r="V59" s="296"/>
      <c r="W59" s="296"/>
      <c r="X59" s="296"/>
      <c r="Y59" s="296"/>
      <c r="Z59" s="296"/>
      <c r="AA59" s="296"/>
      <c r="AB59" s="296"/>
      <c r="AC59" s="296"/>
      <c r="AD59" s="296"/>
      <c r="AE59" s="296"/>
      <c r="AF59" s="296"/>
      <c r="AG59" s="296"/>
      <c r="AH59" s="296"/>
      <c r="AI59" s="304"/>
      <c r="AJ59" s="118"/>
      <c r="AK59" s="148"/>
      <c r="AL59" s="148"/>
      <c r="AM59" s="148"/>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c r="BM59" s="148"/>
      <c r="BN59" s="148"/>
      <c r="BO59" s="148"/>
      <c r="BP59" s="148"/>
      <c r="BQ59" s="148"/>
      <c r="BR59" s="148"/>
      <c r="BS59" s="148"/>
      <c r="BT59" s="148"/>
      <c r="BU59" s="148"/>
      <c r="BV59" s="148"/>
      <c r="BW59" s="148"/>
      <c r="BX59" s="148"/>
    </row>
    <row r="60" spans="1:76" s="14" customFormat="1" x14ac:dyDescent="0.2">
      <c r="A60" s="295"/>
      <c r="B60" s="296"/>
      <c r="C60" s="296"/>
      <c r="D60" s="296"/>
      <c r="E60" s="296"/>
      <c r="F60" s="296"/>
      <c r="G60" s="296"/>
      <c r="H60" s="296"/>
      <c r="I60" s="296"/>
      <c r="J60" s="296"/>
      <c r="K60" s="296"/>
      <c r="L60" s="296"/>
      <c r="M60" s="296"/>
      <c r="N60" s="296"/>
      <c r="O60" s="296"/>
      <c r="P60" s="296"/>
      <c r="Q60" s="297"/>
      <c r="R60" s="303"/>
      <c r="S60" s="296"/>
      <c r="T60" s="296"/>
      <c r="U60" s="296"/>
      <c r="V60" s="296"/>
      <c r="W60" s="296"/>
      <c r="X60" s="296"/>
      <c r="Y60" s="296"/>
      <c r="Z60" s="296"/>
      <c r="AA60" s="296"/>
      <c r="AB60" s="296"/>
      <c r="AC60" s="296"/>
      <c r="AD60" s="296"/>
      <c r="AE60" s="296"/>
      <c r="AF60" s="296"/>
      <c r="AG60" s="296"/>
      <c r="AH60" s="296"/>
      <c r="AI60" s="304"/>
      <c r="AJ60" s="118"/>
      <c r="AK60" s="148"/>
      <c r="AL60" s="148"/>
      <c r="AM60" s="148"/>
      <c r="AN60" s="148"/>
      <c r="AO60" s="148"/>
      <c r="AP60" s="148"/>
      <c r="AQ60" s="148"/>
      <c r="AR60" s="148"/>
      <c r="AS60" s="148"/>
      <c r="AT60" s="148"/>
      <c r="AU60" s="148"/>
      <c r="AV60" s="148"/>
      <c r="AW60" s="148"/>
      <c r="AX60" s="148"/>
      <c r="AY60" s="148"/>
      <c r="AZ60" s="148"/>
      <c r="BA60" s="148"/>
      <c r="BB60" s="148"/>
      <c r="BC60" s="148"/>
      <c r="BD60" s="148"/>
      <c r="BE60" s="148"/>
      <c r="BF60" s="148"/>
      <c r="BG60" s="148"/>
      <c r="BH60" s="148"/>
      <c r="BI60" s="148"/>
      <c r="BJ60" s="148"/>
      <c r="BK60" s="148"/>
      <c r="BL60" s="148"/>
      <c r="BM60" s="148"/>
      <c r="BN60" s="148"/>
      <c r="BO60" s="148"/>
      <c r="BP60" s="148"/>
      <c r="BQ60" s="148"/>
      <c r="BR60" s="148"/>
      <c r="BS60" s="148"/>
      <c r="BT60" s="148"/>
      <c r="BU60" s="148"/>
      <c r="BV60" s="148"/>
      <c r="BW60" s="148"/>
      <c r="BX60" s="148"/>
    </row>
    <row r="61" spans="1:76" s="14" customFormat="1" x14ac:dyDescent="0.2">
      <c r="A61" s="295"/>
      <c r="B61" s="296"/>
      <c r="C61" s="296"/>
      <c r="D61" s="296"/>
      <c r="E61" s="296"/>
      <c r="F61" s="296"/>
      <c r="G61" s="296"/>
      <c r="H61" s="296"/>
      <c r="I61" s="296"/>
      <c r="J61" s="296"/>
      <c r="K61" s="296"/>
      <c r="L61" s="296"/>
      <c r="M61" s="296"/>
      <c r="N61" s="296"/>
      <c r="O61" s="296"/>
      <c r="P61" s="296"/>
      <c r="Q61" s="297"/>
      <c r="R61" s="303"/>
      <c r="S61" s="296"/>
      <c r="T61" s="296"/>
      <c r="U61" s="296"/>
      <c r="V61" s="296"/>
      <c r="W61" s="296"/>
      <c r="X61" s="296"/>
      <c r="Y61" s="296"/>
      <c r="Z61" s="296"/>
      <c r="AA61" s="296"/>
      <c r="AB61" s="296"/>
      <c r="AC61" s="296"/>
      <c r="AD61" s="296"/>
      <c r="AE61" s="296"/>
      <c r="AF61" s="296"/>
      <c r="AG61" s="296"/>
      <c r="AH61" s="296"/>
      <c r="AI61" s="304"/>
      <c r="AJ61" s="118"/>
      <c r="AK61" s="148"/>
      <c r="AL61" s="148"/>
      <c r="AM61" s="148"/>
      <c r="AN61" s="148"/>
      <c r="AO61" s="148"/>
      <c r="AP61" s="148"/>
      <c r="AQ61" s="148"/>
      <c r="AR61" s="148"/>
      <c r="AS61" s="148"/>
      <c r="AT61" s="148"/>
      <c r="AU61" s="148"/>
      <c r="AV61" s="148"/>
      <c r="AW61" s="148"/>
      <c r="AX61" s="148"/>
      <c r="AY61" s="148"/>
      <c r="AZ61" s="148"/>
      <c r="BA61" s="148"/>
      <c r="BB61" s="148"/>
      <c r="BC61" s="148"/>
      <c r="BD61" s="148"/>
      <c r="BE61" s="148"/>
      <c r="BF61" s="148"/>
      <c r="BG61" s="148"/>
      <c r="BH61" s="148"/>
      <c r="BI61" s="148"/>
      <c r="BJ61" s="148"/>
      <c r="BK61" s="148"/>
      <c r="BL61" s="148"/>
      <c r="BM61" s="148"/>
      <c r="BN61" s="148"/>
      <c r="BO61" s="148"/>
      <c r="BP61" s="148"/>
      <c r="BQ61" s="148"/>
      <c r="BR61" s="148"/>
      <c r="BS61" s="148"/>
      <c r="BT61" s="148"/>
      <c r="BU61" s="148"/>
      <c r="BV61" s="148"/>
      <c r="BW61" s="148"/>
      <c r="BX61" s="148"/>
    </row>
    <row r="62" spans="1:76" s="14" customFormat="1" x14ac:dyDescent="0.2">
      <c r="A62" s="295"/>
      <c r="B62" s="296"/>
      <c r="C62" s="296"/>
      <c r="D62" s="296"/>
      <c r="E62" s="296"/>
      <c r="F62" s="296"/>
      <c r="G62" s="296"/>
      <c r="H62" s="296"/>
      <c r="I62" s="296"/>
      <c r="J62" s="296"/>
      <c r="K62" s="296"/>
      <c r="L62" s="296"/>
      <c r="M62" s="296"/>
      <c r="N62" s="296"/>
      <c r="O62" s="296"/>
      <c r="P62" s="296"/>
      <c r="Q62" s="297"/>
      <c r="R62" s="303"/>
      <c r="S62" s="296"/>
      <c r="T62" s="296"/>
      <c r="U62" s="296"/>
      <c r="V62" s="296"/>
      <c r="W62" s="296"/>
      <c r="X62" s="296"/>
      <c r="Y62" s="296"/>
      <c r="Z62" s="296"/>
      <c r="AA62" s="296"/>
      <c r="AB62" s="296"/>
      <c r="AC62" s="296"/>
      <c r="AD62" s="296"/>
      <c r="AE62" s="296"/>
      <c r="AF62" s="296"/>
      <c r="AG62" s="296"/>
      <c r="AH62" s="296"/>
      <c r="AI62" s="304"/>
      <c r="AJ62" s="118"/>
      <c r="AK62" s="148"/>
      <c r="AL62" s="148"/>
      <c r="AM62" s="148"/>
      <c r="AN62" s="148"/>
      <c r="AO62" s="148"/>
      <c r="AP62" s="148"/>
      <c r="AQ62" s="148"/>
      <c r="AR62" s="148"/>
      <c r="AS62" s="148"/>
      <c r="AT62" s="148"/>
      <c r="AU62" s="148"/>
      <c r="AV62" s="148"/>
      <c r="AW62" s="148"/>
      <c r="AX62" s="148"/>
      <c r="AY62" s="148"/>
      <c r="AZ62" s="148"/>
      <c r="BA62" s="148"/>
      <c r="BB62" s="148"/>
      <c r="BC62" s="148"/>
      <c r="BD62" s="148"/>
      <c r="BE62" s="148"/>
      <c r="BF62" s="148"/>
      <c r="BG62" s="148"/>
      <c r="BH62" s="148"/>
      <c r="BI62" s="148"/>
      <c r="BJ62" s="148"/>
      <c r="BK62" s="148"/>
      <c r="BL62" s="148"/>
      <c r="BM62" s="148"/>
      <c r="BN62" s="148"/>
      <c r="BO62" s="148"/>
      <c r="BP62" s="148"/>
      <c r="BQ62" s="148"/>
      <c r="BR62" s="148"/>
      <c r="BS62" s="148"/>
      <c r="BT62" s="148"/>
      <c r="BU62" s="148"/>
      <c r="BV62" s="148"/>
      <c r="BW62" s="148"/>
      <c r="BX62" s="148"/>
    </row>
    <row r="63" spans="1:76" s="14" customFormat="1" x14ac:dyDescent="0.2">
      <c r="A63" s="295"/>
      <c r="B63" s="296"/>
      <c r="C63" s="296"/>
      <c r="D63" s="296"/>
      <c r="E63" s="296"/>
      <c r="F63" s="296"/>
      <c r="G63" s="296"/>
      <c r="H63" s="296"/>
      <c r="I63" s="296"/>
      <c r="J63" s="296"/>
      <c r="K63" s="296"/>
      <c r="L63" s="296"/>
      <c r="M63" s="296"/>
      <c r="N63" s="296"/>
      <c r="O63" s="296"/>
      <c r="P63" s="296"/>
      <c r="Q63" s="297"/>
      <c r="R63" s="303"/>
      <c r="S63" s="296"/>
      <c r="T63" s="296"/>
      <c r="U63" s="296"/>
      <c r="V63" s="296"/>
      <c r="W63" s="296"/>
      <c r="X63" s="296"/>
      <c r="Y63" s="296"/>
      <c r="Z63" s="296"/>
      <c r="AA63" s="296"/>
      <c r="AB63" s="296"/>
      <c r="AC63" s="296"/>
      <c r="AD63" s="296"/>
      <c r="AE63" s="296"/>
      <c r="AF63" s="296"/>
      <c r="AG63" s="296"/>
      <c r="AH63" s="296"/>
      <c r="AI63" s="304"/>
      <c r="AJ63" s="118"/>
      <c r="AK63" s="148"/>
      <c r="AL63" s="148"/>
      <c r="AM63" s="148"/>
      <c r="AN63" s="148"/>
      <c r="AO63" s="148"/>
      <c r="AP63" s="148"/>
      <c r="AQ63" s="148"/>
      <c r="AR63" s="148"/>
      <c r="AS63" s="148"/>
      <c r="AT63" s="148"/>
      <c r="AU63" s="148"/>
      <c r="AV63" s="148"/>
      <c r="AW63" s="148"/>
      <c r="AX63" s="148"/>
      <c r="AY63" s="148"/>
      <c r="AZ63" s="148"/>
      <c r="BA63" s="148"/>
      <c r="BB63" s="148"/>
      <c r="BC63" s="148"/>
      <c r="BD63" s="148"/>
      <c r="BE63" s="148"/>
      <c r="BF63" s="148"/>
      <c r="BG63" s="148"/>
      <c r="BH63" s="148"/>
      <c r="BI63" s="148"/>
      <c r="BJ63" s="148"/>
      <c r="BK63" s="148"/>
      <c r="BL63" s="148"/>
      <c r="BM63" s="148"/>
      <c r="BN63" s="148"/>
      <c r="BO63" s="148"/>
      <c r="BP63" s="148"/>
      <c r="BQ63" s="148"/>
      <c r="BR63" s="148"/>
      <c r="BS63" s="148"/>
      <c r="BT63" s="148"/>
      <c r="BU63" s="148"/>
      <c r="BV63" s="148"/>
      <c r="BW63" s="148"/>
      <c r="BX63" s="148"/>
    </row>
    <row r="64" spans="1:76" s="14" customFormat="1" x14ac:dyDescent="0.2">
      <c r="A64" s="295"/>
      <c r="B64" s="296"/>
      <c r="C64" s="296"/>
      <c r="D64" s="296"/>
      <c r="E64" s="296"/>
      <c r="F64" s="296"/>
      <c r="G64" s="296"/>
      <c r="H64" s="296"/>
      <c r="I64" s="296"/>
      <c r="J64" s="296"/>
      <c r="K64" s="296"/>
      <c r="L64" s="296"/>
      <c r="M64" s="296"/>
      <c r="N64" s="296"/>
      <c r="O64" s="296"/>
      <c r="P64" s="296"/>
      <c r="Q64" s="297"/>
      <c r="R64" s="303"/>
      <c r="S64" s="296"/>
      <c r="T64" s="296"/>
      <c r="U64" s="296"/>
      <c r="V64" s="296"/>
      <c r="W64" s="296"/>
      <c r="X64" s="296"/>
      <c r="Y64" s="296"/>
      <c r="Z64" s="296"/>
      <c r="AA64" s="296"/>
      <c r="AB64" s="296"/>
      <c r="AC64" s="296"/>
      <c r="AD64" s="296"/>
      <c r="AE64" s="296"/>
      <c r="AF64" s="296"/>
      <c r="AG64" s="296"/>
      <c r="AH64" s="296"/>
      <c r="AI64" s="304"/>
      <c r="AJ64" s="118"/>
      <c r="AK64" s="148"/>
      <c r="AL64" s="148"/>
      <c r="AM64" s="148"/>
      <c r="AN64" s="148"/>
      <c r="AO64" s="148"/>
      <c r="AP64" s="148"/>
      <c r="AQ64" s="148"/>
      <c r="AR64" s="148"/>
      <c r="AS64" s="148"/>
      <c r="AT64" s="148"/>
      <c r="AU64" s="148"/>
      <c r="AV64" s="148"/>
      <c r="AW64" s="148"/>
      <c r="AX64" s="148"/>
      <c r="AY64" s="148"/>
      <c r="AZ64" s="148"/>
      <c r="BA64" s="148"/>
      <c r="BB64" s="148"/>
      <c r="BC64" s="148"/>
      <c r="BD64" s="148"/>
      <c r="BE64" s="148"/>
      <c r="BF64" s="148"/>
      <c r="BG64" s="148"/>
      <c r="BH64" s="148"/>
      <c r="BI64" s="148"/>
      <c r="BJ64" s="148"/>
      <c r="BK64" s="148"/>
      <c r="BL64" s="148"/>
      <c r="BM64" s="148"/>
      <c r="BN64" s="148"/>
      <c r="BO64" s="148"/>
      <c r="BP64" s="148"/>
      <c r="BQ64" s="148"/>
      <c r="BR64" s="148"/>
      <c r="BS64" s="148"/>
      <c r="BT64" s="148"/>
      <c r="BU64" s="148"/>
      <c r="BV64" s="148"/>
      <c r="BW64" s="148"/>
      <c r="BX64" s="148"/>
    </row>
    <row r="65" spans="1:76" s="14" customFormat="1" x14ac:dyDescent="0.2">
      <c r="A65" s="295"/>
      <c r="B65" s="296"/>
      <c r="C65" s="296"/>
      <c r="D65" s="296"/>
      <c r="E65" s="296"/>
      <c r="F65" s="296"/>
      <c r="G65" s="296"/>
      <c r="H65" s="296"/>
      <c r="I65" s="296"/>
      <c r="J65" s="296"/>
      <c r="K65" s="296"/>
      <c r="L65" s="296"/>
      <c r="M65" s="296"/>
      <c r="N65" s="296"/>
      <c r="O65" s="296"/>
      <c r="P65" s="296"/>
      <c r="Q65" s="297"/>
      <c r="R65" s="303"/>
      <c r="S65" s="296"/>
      <c r="T65" s="296"/>
      <c r="U65" s="296"/>
      <c r="V65" s="296"/>
      <c r="W65" s="296"/>
      <c r="X65" s="296"/>
      <c r="Y65" s="296"/>
      <c r="Z65" s="296"/>
      <c r="AA65" s="296"/>
      <c r="AB65" s="296"/>
      <c r="AC65" s="296"/>
      <c r="AD65" s="296"/>
      <c r="AE65" s="296"/>
      <c r="AF65" s="296"/>
      <c r="AG65" s="296"/>
      <c r="AH65" s="296"/>
      <c r="AI65" s="304"/>
      <c r="AJ65" s="118"/>
      <c r="AK65" s="148"/>
      <c r="AL65" s="148"/>
      <c r="AM65" s="148"/>
      <c r="AN65" s="148"/>
      <c r="AO65" s="148"/>
      <c r="AP65" s="148"/>
      <c r="AQ65" s="148"/>
      <c r="AR65" s="148"/>
      <c r="AS65" s="148"/>
      <c r="AT65" s="148"/>
      <c r="AU65" s="148"/>
      <c r="AV65" s="148"/>
      <c r="AW65" s="148"/>
      <c r="AX65" s="148"/>
      <c r="AY65" s="148"/>
      <c r="AZ65" s="148"/>
      <c r="BA65" s="148"/>
      <c r="BB65" s="148"/>
      <c r="BC65" s="148"/>
      <c r="BD65" s="148"/>
      <c r="BE65" s="148"/>
      <c r="BF65" s="148"/>
      <c r="BG65" s="148"/>
      <c r="BH65" s="148"/>
      <c r="BI65" s="148"/>
      <c r="BJ65" s="148"/>
      <c r="BK65" s="148"/>
      <c r="BL65" s="148"/>
      <c r="BM65" s="148"/>
      <c r="BN65" s="148"/>
      <c r="BO65" s="148"/>
      <c r="BP65" s="148"/>
      <c r="BQ65" s="148"/>
      <c r="BR65" s="148"/>
      <c r="BS65" s="148"/>
      <c r="BT65" s="148"/>
      <c r="BU65" s="148"/>
      <c r="BV65" s="148"/>
      <c r="BW65" s="148"/>
      <c r="BX65" s="148"/>
    </row>
    <row r="66" spans="1:76" s="14" customFormat="1" x14ac:dyDescent="0.2">
      <c r="A66" s="295"/>
      <c r="B66" s="296"/>
      <c r="C66" s="296"/>
      <c r="D66" s="296"/>
      <c r="E66" s="296"/>
      <c r="F66" s="296"/>
      <c r="G66" s="296"/>
      <c r="H66" s="296"/>
      <c r="I66" s="296"/>
      <c r="J66" s="296"/>
      <c r="K66" s="296"/>
      <c r="L66" s="296"/>
      <c r="M66" s="296"/>
      <c r="N66" s="296"/>
      <c r="O66" s="296"/>
      <c r="P66" s="296"/>
      <c r="Q66" s="297"/>
      <c r="R66" s="303"/>
      <c r="S66" s="296"/>
      <c r="T66" s="296"/>
      <c r="U66" s="296"/>
      <c r="V66" s="296"/>
      <c r="W66" s="296"/>
      <c r="X66" s="296"/>
      <c r="Y66" s="296"/>
      <c r="Z66" s="296"/>
      <c r="AA66" s="296"/>
      <c r="AB66" s="296"/>
      <c r="AC66" s="296"/>
      <c r="AD66" s="296"/>
      <c r="AE66" s="296"/>
      <c r="AF66" s="296"/>
      <c r="AG66" s="296"/>
      <c r="AH66" s="296"/>
      <c r="AI66" s="304"/>
      <c r="AJ66" s="118"/>
      <c r="AK66" s="148"/>
      <c r="AL66" s="148"/>
      <c r="AM66" s="148"/>
      <c r="AN66" s="148"/>
      <c r="AO66" s="148"/>
      <c r="AP66" s="148"/>
      <c r="AQ66" s="148"/>
      <c r="AR66" s="148"/>
      <c r="AS66" s="148"/>
      <c r="AT66" s="148"/>
      <c r="AU66" s="148"/>
      <c r="AV66" s="148"/>
      <c r="AW66" s="148"/>
      <c r="AX66" s="148"/>
      <c r="AY66" s="148"/>
      <c r="AZ66" s="148"/>
      <c r="BA66" s="148"/>
      <c r="BB66" s="148"/>
      <c r="BC66" s="148"/>
      <c r="BD66" s="148"/>
      <c r="BE66" s="148"/>
      <c r="BF66" s="148"/>
      <c r="BG66" s="148"/>
      <c r="BH66" s="148"/>
      <c r="BI66" s="148"/>
      <c r="BJ66" s="148"/>
      <c r="BK66" s="148"/>
      <c r="BL66" s="148"/>
      <c r="BM66" s="148"/>
      <c r="BN66" s="148"/>
      <c r="BO66" s="148"/>
      <c r="BP66" s="148"/>
      <c r="BQ66" s="148"/>
      <c r="BR66" s="148"/>
      <c r="BS66" s="148"/>
      <c r="BT66" s="148"/>
      <c r="BU66" s="148"/>
      <c r="BV66" s="148"/>
      <c r="BW66" s="148"/>
      <c r="BX66" s="148"/>
    </row>
    <row r="67" spans="1:76" s="14" customFormat="1" x14ac:dyDescent="0.2">
      <c r="A67" s="295"/>
      <c r="B67" s="296"/>
      <c r="C67" s="296"/>
      <c r="D67" s="296"/>
      <c r="E67" s="296"/>
      <c r="F67" s="296"/>
      <c r="G67" s="296"/>
      <c r="H67" s="296"/>
      <c r="I67" s="296"/>
      <c r="J67" s="296"/>
      <c r="K67" s="296"/>
      <c r="L67" s="296"/>
      <c r="M67" s="296"/>
      <c r="N67" s="296"/>
      <c r="O67" s="296"/>
      <c r="P67" s="296"/>
      <c r="Q67" s="297"/>
      <c r="R67" s="303"/>
      <c r="S67" s="296"/>
      <c r="T67" s="296"/>
      <c r="U67" s="296"/>
      <c r="V67" s="296"/>
      <c r="W67" s="296"/>
      <c r="X67" s="296"/>
      <c r="Y67" s="296"/>
      <c r="Z67" s="296"/>
      <c r="AA67" s="296"/>
      <c r="AB67" s="296"/>
      <c r="AC67" s="296"/>
      <c r="AD67" s="296"/>
      <c r="AE67" s="296"/>
      <c r="AF67" s="296"/>
      <c r="AG67" s="296"/>
      <c r="AH67" s="296"/>
      <c r="AI67" s="304"/>
      <c r="AJ67" s="118"/>
      <c r="AK67" s="148"/>
      <c r="AL67" s="148"/>
      <c r="AM67" s="148"/>
      <c r="AN67" s="148"/>
      <c r="AO67" s="148"/>
      <c r="AP67" s="148"/>
      <c r="AQ67" s="148"/>
      <c r="AR67" s="148"/>
      <c r="AS67" s="148"/>
      <c r="AT67" s="148"/>
      <c r="AU67" s="148"/>
      <c r="AV67" s="148"/>
      <c r="AW67" s="148"/>
      <c r="AX67" s="148"/>
      <c r="AY67" s="148"/>
      <c r="AZ67" s="148"/>
      <c r="BA67" s="148"/>
      <c r="BB67" s="148"/>
      <c r="BC67" s="148"/>
      <c r="BD67" s="148"/>
      <c r="BE67" s="148"/>
      <c r="BF67" s="148"/>
      <c r="BG67" s="148"/>
      <c r="BH67" s="148"/>
      <c r="BI67" s="148"/>
      <c r="BJ67" s="148"/>
      <c r="BK67" s="148"/>
      <c r="BL67" s="148"/>
      <c r="BM67" s="148"/>
      <c r="BN67" s="148"/>
      <c r="BO67" s="148"/>
      <c r="BP67" s="148"/>
      <c r="BQ67" s="148"/>
      <c r="BR67" s="148"/>
      <c r="BS67" s="148"/>
      <c r="BT67" s="148"/>
      <c r="BU67" s="148"/>
      <c r="BV67" s="148"/>
      <c r="BW67" s="148"/>
      <c r="BX67" s="148"/>
    </row>
    <row r="68" spans="1:76" s="14" customFormat="1" x14ac:dyDescent="0.2">
      <c r="A68" s="295"/>
      <c r="B68" s="296"/>
      <c r="C68" s="296"/>
      <c r="D68" s="296"/>
      <c r="E68" s="296"/>
      <c r="F68" s="296"/>
      <c r="G68" s="296"/>
      <c r="H68" s="296"/>
      <c r="I68" s="296"/>
      <c r="J68" s="296"/>
      <c r="K68" s="296"/>
      <c r="L68" s="296"/>
      <c r="M68" s="296"/>
      <c r="N68" s="296"/>
      <c r="O68" s="296"/>
      <c r="P68" s="296"/>
      <c r="Q68" s="297"/>
      <c r="R68" s="303"/>
      <c r="S68" s="296"/>
      <c r="T68" s="296"/>
      <c r="U68" s="296"/>
      <c r="V68" s="296"/>
      <c r="W68" s="296"/>
      <c r="X68" s="296"/>
      <c r="Y68" s="296"/>
      <c r="Z68" s="296"/>
      <c r="AA68" s="296"/>
      <c r="AB68" s="296"/>
      <c r="AC68" s="296"/>
      <c r="AD68" s="296"/>
      <c r="AE68" s="296"/>
      <c r="AF68" s="296"/>
      <c r="AG68" s="296"/>
      <c r="AH68" s="296"/>
      <c r="AI68" s="304"/>
      <c r="AJ68" s="118"/>
      <c r="AK68" s="148"/>
      <c r="AL68" s="148"/>
      <c r="AM68" s="148"/>
      <c r="AN68" s="148"/>
      <c r="AO68" s="148"/>
      <c r="AP68" s="148"/>
      <c r="AQ68" s="148"/>
      <c r="AR68" s="148"/>
      <c r="AS68" s="148"/>
      <c r="AT68" s="148"/>
      <c r="AU68" s="148"/>
      <c r="AV68" s="148"/>
      <c r="AW68" s="148"/>
      <c r="AX68" s="148"/>
      <c r="AY68" s="148"/>
      <c r="AZ68" s="148"/>
      <c r="BA68" s="148"/>
      <c r="BB68" s="148"/>
      <c r="BC68" s="148"/>
      <c r="BD68" s="148"/>
      <c r="BE68" s="148"/>
      <c r="BF68" s="148"/>
      <c r="BG68" s="148"/>
      <c r="BH68" s="148"/>
      <c r="BI68" s="148"/>
      <c r="BJ68" s="148"/>
      <c r="BK68" s="148"/>
      <c r="BL68" s="148"/>
      <c r="BM68" s="148"/>
      <c r="BN68" s="148"/>
      <c r="BO68" s="148"/>
      <c r="BP68" s="148"/>
      <c r="BQ68" s="148"/>
      <c r="BR68" s="148"/>
      <c r="BS68" s="148"/>
      <c r="BT68" s="148"/>
      <c r="BU68" s="148"/>
      <c r="BV68" s="148"/>
      <c r="BW68" s="148"/>
      <c r="BX68" s="148"/>
    </row>
    <row r="69" spans="1:76" s="14" customFormat="1" x14ac:dyDescent="0.2">
      <c r="A69" s="295"/>
      <c r="B69" s="296"/>
      <c r="C69" s="296"/>
      <c r="D69" s="296"/>
      <c r="E69" s="296"/>
      <c r="F69" s="296"/>
      <c r="G69" s="296"/>
      <c r="H69" s="296"/>
      <c r="I69" s="296"/>
      <c r="J69" s="296"/>
      <c r="K69" s="296"/>
      <c r="L69" s="296"/>
      <c r="M69" s="296"/>
      <c r="N69" s="296"/>
      <c r="O69" s="296"/>
      <c r="P69" s="296"/>
      <c r="Q69" s="297"/>
      <c r="R69" s="303"/>
      <c r="S69" s="296"/>
      <c r="T69" s="296"/>
      <c r="U69" s="296"/>
      <c r="V69" s="296"/>
      <c r="W69" s="296"/>
      <c r="X69" s="296"/>
      <c r="Y69" s="296"/>
      <c r="Z69" s="296"/>
      <c r="AA69" s="296"/>
      <c r="AB69" s="296"/>
      <c r="AC69" s="296"/>
      <c r="AD69" s="296"/>
      <c r="AE69" s="296"/>
      <c r="AF69" s="296"/>
      <c r="AG69" s="296"/>
      <c r="AH69" s="296"/>
      <c r="AI69" s="304"/>
      <c r="AJ69" s="118"/>
      <c r="AK69" s="148"/>
      <c r="AL69" s="148"/>
      <c r="AM69" s="148"/>
      <c r="AN69" s="148"/>
      <c r="AO69" s="148"/>
      <c r="AP69" s="148"/>
      <c r="AQ69" s="148"/>
      <c r="AR69" s="148"/>
      <c r="AS69" s="148"/>
      <c r="AT69" s="148"/>
      <c r="AU69" s="148"/>
      <c r="AV69" s="148"/>
      <c r="AW69" s="148"/>
      <c r="AX69" s="148"/>
      <c r="AY69" s="148"/>
      <c r="AZ69" s="148"/>
      <c r="BA69" s="148"/>
      <c r="BB69" s="148"/>
      <c r="BC69" s="148"/>
      <c r="BD69" s="148"/>
      <c r="BE69" s="148"/>
      <c r="BF69" s="148"/>
      <c r="BG69" s="148"/>
      <c r="BH69" s="148"/>
      <c r="BI69" s="148"/>
      <c r="BJ69" s="148"/>
      <c r="BK69" s="148"/>
      <c r="BL69" s="148"/>
      <c r="BM69" s="148"/>
      <c r="BN69" s="148"/>
      <c r="BO69" s="148"/>
      <c r="BP69" s="148"/>
      <c r="BQ69" s="148"/>
      <c r="BR69" s="148"/>
      <c r="BS69" s="148"/>
      <c r="BT69" s="148"/>
      <c r="BU69" s="148"/>
      <c r="BV69" s="148"/>
      <c r="BW69" s="148"/>
      <c r="BX69" s="148"/>
    </row>
    <row r="70" spans="1:76" s="14" customFormat="1" x14ac:dyDescent="0.2">
      <c r="A70" s="295"/>
      <c r="B70" s="296"/>
      <c r="C70" s="296"/>
      <c r="D70" s="296"/>
      <c r="E70" s="296"/>
      <c r="F70" s="296"/>
      <c r="G70" s="296"/>
      <c r="H70" s="296"/>
      <c r="I70" s="296"/>
      <c r="J70" s="296"/>
      <c r="K70" s="296"/>
      <c r="L70" s="296"/>
      <c r="M70" s="296"/>
      <c r="N70" s="296"/>
      <c r="O70" s="296"/>
      <c r="P70" s="296"/>
      <c r="Q70" s="297"/>
      <c r="R70" s="303"/>
      <c r="S70" s="296"/>
      <c r="T70" s="296"/>
      <c r="U70" s="296"/>
      <c r="V70" s="296"/>
      <c r="W70" s="296"/>
      <c r="X70" s="296"/>
      <c r="Y70" s="296"/>
      <c r="Z70" s="296"/>
      <c r="AA70" s="296"/>
      <c r="AB70" s="296"/>
      <c r="AC70" s="296"/>
      <c r="AD70" s="296"/>
      <c r="AE70" s="296"/>
      <c r="AF70" s="296"/>
      <c r="AG70" s="296"/>
      <c r="AH70" s="296"/>
      <c r="AI70" s="304"/>
      <c r="AJ70" s="118"/>
      <c r="AK70" s="148"/>
      <c r="AL70" s="148"/>
      <c r="AM70" s="148"/>
      <c r="AN70" s="148"/>
      <c r="AO70" s="148"/>
      <c r="AP70" s="148"/>
      <c r="AQ70" s="148"/>
      <c r="AR70" s="148"/>
      <c r="AS70" s="148"/>
      <c r="AT70" s="148"/>
      <c r="AU70" s="148"/>
      <c r="AV70" s="148"/>
      <c r="AW70" s="148"/>
      <c r="AX70" s="148"/>
      <c r="AY70" s="148"/>
      <c r="AZ70" s="148"/>
      <c r="BA70" s="148"/>
      <c r="BB70" s="148"/>
      <c r="BC70" s="148"/>
      <c r="BD70" s="148"/>
      <c r="BE70" s="148"/>
      <c r="BF70" s="148"/>
      <c r="BG70" s="148"/>
      <c r="BH70" s="148"/>
      <c r="BI70" s="148"/>
      <c r="BJ70" s="148"/>
      <c r="BK70" s="148"/>
      <c r="BL70" s="148"/>
      <c r="BM70" s="148"/>
      <c r="BN70" s="148"/>
      <c r="BO70" s="148"/>
      <c r="BP70" s="148"/>
      <c r="BQ70" s="148"/>
      <c r="BR70" s="148"/>
      <c r="BS70" s="148"/>
      <c r="BT70" s="148"/>
      <c r="BU70" s="148"/>
      <c r="BV70" s="148"/>
      <c r="BW70" s="148"/>
      <c r="BX70" s="148"/>
    </row>
    <row r="71" spans="1:76" s="14" customFormat="1" x14ac:dyDescent="0.2">
      <c r="A71" s="298"/>
      <c r="B71" s="299"/>
      <c r="C71" s="299"/>
      <c r="D71" s="299"/>
      <c r="E71" s="299"/>
      <c r="F71" s="299"/>
      <c r="G71" s="299"/>
      <c r="H71" s="299"/>
      <c r="I71" s="299"/>
      <c r="J71" s="299"/>
      <c r="K71" s="299"/>
      <c r="L71" s="299"/>
      <c r="M71" s="299"/>
      <c r="N71" s="299"/>
      <c r="O71" s="299"/>
      <c r="P71" s="299"/>
      <c r="Q71" s="300"/>
      <c r="R71" s="305"/>
      <c r="S71" s="299"/>
      <c r="T71" s="299"/>
      <c r="U71" s="299"/>
      <c r="V71" s="299"/>
      <c r="W71" s="299"/>
      <c r="X71" s="299"/>
      <c r="Y71" s="299"/>
      <c r="Z71" s="299"/>
      <c r="AA71" s="299"/>
      <c r="AB71" s="299"/>
      <c r="AC71" s="299"/>
      <c r="AD71" s="299"/>
      <c r="AE71" s="299"/>
      <c r="AF71" s="299"/>
      <c r="AG71" s="299"/>
      <c r="AH71" s="299"/>
      <c r="AI71" s="306"/>
      <c r="AJ71" s="118"/>
      <c r="AK71" s="148"/>
      <c r="AL71" s="148"/>
      <c r="AM71" s="148"/>
      <c r="AN71" s="148"/>
      <c r="AO71" s="148"/>
      <c r="AP71" s="148"/>
      <c r="AQ71" s="148"/>
      <c r="AR71" s="148"/>
      <c r="AS71" s="148"/>
      <c r="AT71" s="148"/>
      <c r="AU71" s="148"/>
      <c r="AV71" s="148"/>
      <c r="AW71" s="148"/>
      <c r="AX71" s="148"/>
      <c r="AY71" s="148"/>
      <c r="AZ71" s="148"/>
      <c r="BA71" s="148"/>
      <c r="BB71" s="148"/>
      <c r="BC71" s="148"/>
      <c r="BD71" s="148"/>
      <c r="BE71" s="148"/>
      <c r="BF71" s="148"/>
      <c r="BG71" s="148"/>
      <c r="BH71" s="148"/>
      <c r="BI71" s="148"/>
      <c r="BJ71" s="148"/>
      <c r="BK71" s="148"/>
      <c r="BL71" s="148"/>
      <c r="BM71" s="148"/>
      <c r="BN71" s="148"/>
      <c r="BO71" s="148"/>
      <c r="BP71" s="148"/>
      <c r="BQ71" s="148"/>
      <c r="BR71" s="148"/>
      <c r="BS71" s="148"/>
      <c r="BT71" s="148"/>
      <c r="BU71" s="148"/>
      <c r="BV71" s="148"/>
      <c r="BW71" s="148"/>
      <c r="BX71" s="148"/>
    </row>
    <row r="72" spans="1:76" x14ac:dyDescent="0.2">
      <c r="A72" s="292"/>
      <c r="B72" s="293"/>
      <c r="C72" s="293"/>
      <c r="D72" s="293"/>
      <c r="E72" s="293"/>
      <c r="F72" s="293"/>
      <c r="G72" s="293"/>
      <c r="H72" s="293"/>
      <c r="I72" s="293"/>
      <c r="J72" s="293"/>
      <c r="K72" s="293"/>
      <c r="L72" s="293"/>
      <c r="M72" s="293"/>
      <c r="N72" s="293"/>
      <c r="O72" s="293"/>
      <c r="P72" s="293"/>
      <c r="Q72" s="294"/>
      <c r="R72" s="301"/>
      <c r="S72" s="293"/>
      <c r="T72" s="293"/>
      <c r="U72" s="293"/>
      <c r="V72" s="293"/>
      <c r="W72" s="293"/>
      <c r="X72" s="293"/>
      <c r="Y72" s="293"/>
      <c r="Z72" s="293"/>
      <c r="AA72" s="293"/>
      <c r="AB72" s="293"/>
      <c r="AC72" s="293"/>
      <c r="AD72" s="293"/>
      <c r="AE72" s="293"/>
      <c r="AF72" s="293"/>
      <c r="AG72" s="293"/>
      <c r="AH72" s="293"/>
      <c r="AI72" s="302"/>
      <c r="AJ72" s="118"/>
      <c r="AK72" s="148"/>
    </row>
    <row r="73" spans="1:76" x14ac:dyDescent="0.2">
      <c r="A73" s="295"/>
      <c r="B73" s="296"/>
      <c r="C73" s="296"/>
      <c r="D73" s="296"/>
      <c r="E73" s="296"/>
      <c r="F73" s="296"/>
      <c r="G73" s="296"/>
      <c r="H73" s="296"/>
      <c r="I73" s="296"/>
      <c r="J73" s="296"/>
      <c r="K73" s="296"/>
      <c r="L73" s="296"/>
      <c r="M73" s="296"/>
      <c r="N73" s="296"/>
      <c r="O73" s="296"/>
      <c r="P73" s="296"/>
      <c r="Q73" s="297"/>
      <c r="R73" s="303"/>
      <c r="S73" s="296"/>
      <c r="T73" s="296"/>
      <c r="U73" s="296"/>
      <c r="V73" s="296"/>
      <c r="W73" s="296"/>
      <c r="X73" s="296"/>
      <c r="Y73" s="296"/>
      <c r="Z73" s="296"/>
      <c r="AA73" s="296"/>
      <c r="AB73" s="296"/>
      <c r="AC73" s="296"/>
      <c r="AD73" s="296"/>
      <c r="AE73" s="296"/>
      <c r="AF73" s="296"/>
      <c r="AG73" s="296"/>
      <c r="AH73" s="296"/>
      <c r="AI73" s="304"/>
      <c r="AJ73" s="118"/>
      <c r="AK73" s="148"/>
    </row>
    <row r="74" spans="1:76" x14ac:dyDescent="0.2">
      <c r="A74" s="295"/>
      <c r="B74" s="296"/>
      <c r="C74" s="296"/>
      <c r="D74" s="296"/>
      <c r="E74" s="296"/>
      <c r="F74" s="296"/>
      <c r="G74" s="296"/>
      <c r="H74" s="296"/>
      <c r="I74" s="296"/>
      <c r="J74" s="296"/>
      <c r="K74" s="296"/>
      <c r="L74" s="296"/>
      <c r="M74" s="296"/>
      <c r="N74" s="296"/>
      <c r="O74" s="296"/>
      <c r="P74" s="296"/>
      <c r="Q74" s="297"/>
      <c r="R74" s="303"/>
      <c r="S74" s="296"/>
      <c r="T74" s="296"/>
      <c r="U74" s="296"/>
      <c r="V74" s="296"/>
      <c r="W74" s="296"/>
      <c r="X74" s="296"/>
      <c r="Y74" s="296"/>
      <c r="Z74" s="296"/>
      <c r="AA74" s="296"/>
      <c r="AB74" s="296"/>
      <c r="AC74" s="296"/>
      <c r="AD74" s="296"/>
      <c r="AE74" s="296"/>
      <c r="AF74" s="296"/>
      <c r="AG74" s="296"/>
      <c r="AH74" s="296"/>
      <c r="AI74" s="304"/>
      <c r="AJ74" s="118"/>
      <c r="AK74" s="148"/>
    </row>
    <row r="75" spans="1:76" x14ac:dyDescent="0.2">
      <c r="A75" s="295"/>
      <c r="B75" s="296"/>
      <c r="C75" s="296"/>
      <c r="D75" s="296"/>
      <c r="E75" s="296"/>
      <c r="F75" s="296"/>
      <c r="G75" s="296"/>
      <c r="H75" s="296"/>
      <c r="I75" s="296"/>
      <c r="J75" s="296"/>
      <c r="K75" s="296"/>
      <c r="L75" s="296"/>
      <c r="M75" s="296"/>
      <c r="N75" s="296"/>
      <c r="O75" s="296"/>
      <c r="P75" s="296"/>
      <c r="Q75" s="297"/>
      <c r="R75" s="303"/>
      <c r="S75" s="296"/>
      <c r="T75" s="296"/>
      <c r="U75" s="296"/>
      <c r="V75" s="296"/>
      <c r="W75" s="296"/>
      <c r="X75" s="296"/>
      <c r="Y75" s="296"/>
      <c r="Z75" s="296"/>
      <c r="AA75" s="296"/>
      <c r="AB75" s="296"/>
      <c r="AC75" s="296"/>
      <c r="AD75" s="296"/>
      <c r="AE75" s="296"/>
      <c r="AF75" s="296"/>
      <c r="AG75" s="296"/>
      <c r="AH75" s="296"/>
      <c r="AI75" s="304"/>
      <c r="AJ75" s="118"/>
      <c r="AK75" s="148"/>
    </row>
    <row r="76" spans="1:76" x14ac:dyDescent="0.2">
      <c r="A76" s="295"/>
      <c r="B76" s="296"/>
      <c r="C76" s="296"/>
      <c r="D76" s="296"/>
      <c r="E76" s="296"/>
      <c r="F76" s="296"/>
      <c r="G76" s="296"/>
      <c r="H76" s="296"/>
      <c r="I76" s="296"/>
      <c r="J76" s="296"/>
      <c r="K76" s="296"/>
      <c r="L76" s="296"/>
      <c r="M76" s="296"/>
      <c r="N76" s="296"/>
      <c r="O76" s="296"/>
      <c r="P76" s="296"/>
      <c r="Q76" s="297"/>
      <c r="R76" s="303"/>
      <c r="S76" s="296"/>
      <c r="T76" s="296"/>
      <c r="U76" s="296"/>
      <c r="V76" s="296"/>
      <c r="W76" s="296"/>
      <c r="X76" s="296"/>
      <c r="Y76" s="296"/>
      <c r="Z76" s="296"/>
      <c r="AA76" s="296"/>
      <c r="AB76" s="296"/>
      <c r="AC76" s="296"/>
      <c r="AD76" s="296"/>
      <c r="AE76" s="296"/>
      <c r="AF76" s="296"/>
      <c r="AG76" s="296"/>
      <c r="AH76" s="296"/>
      <c r="AI76" s="304"/>
      <c r="AJ76" s="118"/>
      <c r="AK76" s="148"/>
    </row>
    <row r="77" spans="1:76" x14ac:dyDescent="0.2">
      <c r="A77" s="295"/>
      <c r="B77" s="296"/>
      <c r="C77" s="296"/>
      <c r="D77" s="296"/>
      <c r="E77" s="296"/>
      <c r="F77" s="296"/>
      <c r="G77" s="296"/>
      <c r="H77" s="296"/>
      <c r="I77" s="296"/>
      <c r="J77" s="296"/>
      <c r="K77" s="296"/>
      <c r="L77" s="296"/>
      <c r="M77" s="296"/>
      <c r="N77" s="296"/>
      <c r="O77" s="296"/>
      <c r="P77" s="296"/>
      <c r="Q77" s="297"/>
      <c r="R77" s="303"/>
      <c r="S77" s="296"/>
      <c r="T77" s="296"/>
      <c r="U77" s="296"/>
      <c r="V77" s="296"/>
      <c r="W77" s="296"/>
      <c r="X77" s="296"/>
      <c r="Y77" s="296"/>
      <c r="Z77" s="296"/>
      <c r="AA77" s="296"/>
      <c r="AB77" s="296"/>
      <c r="AC77" s="296"/>
      <c r="AD77" s="296"/>
      <c r="AE77" s="296"/>
      <c r="AF77" s="296"/>
      <c r="AG77" s="296"/>
      <c r="AH77" s="296"/>
      <c r="AI77" s="304"/>
      <c r="AJ77" s="118"/>
      <c r="AK77" s="148"/>
    </row>
    <row r="78" spans="1:76" x14ac:dyDescent="0.2">
      <c r="A78" s="295"/>
      <c r="B78" s="296"/>
      <c r="C78" s="296"/>
      <c r="D78" s="296"/>
      <c r="E78" s="296"/>
      <c r="F78" s="296"/>
      <c r="G78" s="296"/>
      <c r="H78" s="296"/>
      <c r="I78" s="296"/>
      <c r="J78" s="296"/>
      <c r="K78" s="296"/>
      <c r="L78" s="296"/>
      <c r="M78" s="296"/>
      <c r="N78" s="296"/>
      <c r="O78" s="296"/>
      <c r="P78" s="296"/>
      <c r="Q78" s="297"/>
      <c r="R78" s="303"/>
      <c r="S78" s="296"/>
      <c r="T78" s="296"/>
      <c r="U78" s="296"/>
      <c r="V78" s="296"/>
      <c r="W78" s="296"/>
      <c r="X78" s="296"/>
      <c r="Y78" s="296"/>
      <c r="Z78" s="296"/>
      <c r="AA78" s="296"/>
      <c r="AB78" s="296"/>
      <c r="AC78" s="296"/>
      <c r="AD78" s="296"/>
      <c r="AE78" s="296"/>
      <c r="AF78" s="296"/>
      <c r="AG78" s="296"/>
      <c r="AH78" s="296"/>
      <c r="AI78" s="304"/>
      <c r="AJ78" s="118"/>
      <c r="AK78" s="148"/>
    </row>
    <row r="79" spans="1:76" x14ac:dyDescent="0.2">
      <c r="A79" s="295"/>
      <c r="B79" s="296"/>
      <c r="C79" s="296"/>
      <c r="D79" s="296"/>
      <c r="E79" s="296"/>
      <c r="F79" s="296"/>
      <c r="G79" s="296"/>
      <c r="H79" s="296"/>
      <c r="I79" s="296"/>
      <c r="J79" s="296"/>
      <c r="K79" s="296"/>
      <c r="L79" s="296"/>
      <c r="M79" s="296"/>
      <c r="N79" s="296"/>
      <c r="O79" s="296"/>
      <c r="P79" s="296"/>
      <c r="Q79" s="297"/>
      <c r="R79" s="303"/>
      <c r="S79" s="296"/>
      <c r="T79" s="296"/>
      <c r="U79" s="296"/>
      <c r="V79" s="296"/>
      <c r="W79" s="296"/>
      <c r="X79" s="296"/>
      <c r="Y79" s="296"/>
      <c r="Z79" s="296"/>
      <c r="AA79" s="296"/>
      <c r="AB79" s="296"/>
      <c r="AC79" s="296"/>
      <c r="AD79" s="296"/>
      <c r="AE79" s="296"/>
      <c r="AF79" s="296"/>
      <c r="AG79" s="296"/>
      <c r="AH79" s="296"/>
      <c r="AI79" s="304"/>
      <c r="AJ79" s="118"/>
      <c r="AK79" s="148"/>
    </row>
    <row r="80" spans="1:76" x14ac:dyDescent="0.2">
      <c r="A80" s="295"/>
      <c r="B80" s="296"/>
      <c r="C80" s="296"/>
      <c r="D80" s="296"/>
      <c r="E80" s="296"/>
      <c r="F80" s="296"/>
      <c r="G80" s="296"/>
      <c r="H80" s="296"/>
      <c r="I80" s="296"/>
      <c r="J80" s="296"/>
      <c r="K80" s="296"/>
      <c r="L80" s="296"/>
      <c r="M80" s="296"/>
      <c r="N80" s="296"/>
      <c r="O80" s="296"/>
      <c r="P80" s="296"/>
      <c r="Q80" s="297"/>
      <c r="R80" s="303"/>
      <c r="S80" s="296"/>
      <c r="T80" s="296"/>
      <c r="U80" s="296"/>
      <c r="V80" s="296"/>
      <c r="W80" s="296"/>
      <c r="X80" s="296"/>
      <c r="Y80" s="296"/>
      <c r="Z80" s="296"/>
      <c r="AA80" s="296"/>
      <c r="AB80" s="296"/>
      <c r="AC80" s="296"/>
      <c r="AD80" s="296"/>
      <c r="AE80" s="296"/>
      <c r="AF80" s="296"/>
      <c r="AG80" s="296"/>
      <c r="AH80" s="296"/>
      <c r="AI80" s="304"/>
      <c r="AJ80" s="118"/>
      <c r="AK80" s="148"/>
    </row>
    <row r="81" spans="1:37" x14ac:dyDescent="0.2">
      <c r="A81" s="295"/>
      <c r="B81" s="296"/>
      <c r="C81" s="296"/>
      <c r="D81" s="296"/>
      <c r="E81" s="296"/>
      <c r="F81" s="296"/>
      <c r="G81" s="296"/>
      <c r="H81" s="296"/>
      <c r="I81" s="296"/>
      <c r="J81" s="296"/>
      <c r="K81" s="296"/>
      <c r="L81" s="296"/>
      <c r="M81" s="296"/>
      <c r="N81" s="296"/>
      <c r="O81" s="296"/>
      <c r="P81" s="296"/>
      <c r="Q81" s="297"/>
      <c r="R81" s="303"/>
      <c r="S81" s="296"/>
      <c r="T81" s="296"/>
      <c r="U81" s="296"/>
      <c r="V81" s="296"/>
      <c r="W81" s="296"/>
      <c r="X81" s="296"/>
      <c r="Y81" s="296"/>
      <c r="Z81" s="296"/>
      <c r="AA81" s="296"/>
      <c r="AB81" s="296"/>
      <c r="AC81" s="296"/>
      <c r="AD81" s="296"/>
      <c r="AE81" s="296"/>
      <c r="AF81" s="296"/>
      <c r="AG81" s="296"/>
      <c r="AH81" s="296"/>
      <c r="AI81" s="304"/>
      <c r="AJ81" s="118"/>
      <c r="AK81" s="148"/>
    </row>
    <row r="82" spans="1:37" x14ac:dyDescent="0.2">
      <c r="A82" s="295"/>
      <c r="B82" s="296"/>
      <c r="C82" s="296"/>
      <c r="D82" s="296"/>
      <c r="E82" s="296"/>
      <c r="F82" s="296"/>
      <c r="G82" s="296"/>
      <c r="H82" s="296"/>
      <c r="I82" s="296"/>
      <c r="J82" s="296"/>
      <c r="K82" s="296"/>
      <c r="L82" s="296"/>
      <c r="M82" s="296"/>
      <c r="N82" s="296"/>
      <c r="O82" s="296"/>
      <c r="P82" s="296"/>
      <c r="Q82" s="297"/>
      <c r="R82" s="303"/>
      <c r="S82" s="296"/>
      <c r="T82" s="296"/>
      <c r="U82" s="296"/>
      <c r="V82" s="296"/>
      <c r="W82" s="296"/>
      <c r="X82" s="296"/>
      <c r="Y82" s="296"/>
      <c r="Z82" s="296"/>
      <c r="AA82" s="296"/>
      <c r="AB82" s="296"/>
      <c r="AC82" s="296"/>
      <c r="AD82" s="296"/>
      <c r="AE82" s="296"/>
      <c r="AF82" s="296"/>
      <c r="AG82" s="296"/>
      <c r="AH82" s="296"/>
      <c r="AI82" s="304"/>
      <c r="AJ82" s="118"/>
      <c r="AK82" s="148"/>
    </row>
    <row r="83" spans="1:37" x14ac:dyDescent="0.2">
      <c r="A83" s="295"/>
      <c r="B83" s="296"/>
      <c r="C83" s="296"/>
      <c r="D83" s="296"/>
      <c r="E83" s="296"/>
      <c r="F83" s="296"/>
      <c r="G83" s="296"/>
      <c r="H83" s="296"/>
      <c r="I83" s="296"/>
      <c r="J83" s="296"/>
      <c r="K83" s="296"/>
      <c r="L83" s="296"/>
      <c r="M83" s="296"/>
      <c r="N83" s="296"/>
      <c r="O83" s="296"/>
      <c r="P83" s="296"/>
      <c r="Q83" s="297"/>
      <c r="R83" s="303"/>
      <c r="S83" s="296"/>
      <c r="T83" s="296"/>
      <c r="U83" s="296"/>
      <c r="V83" s="296"/>
      <c r="W83" s="296"/>
      <c r="X83" s="296"/>
      <c r="Y83" s="296"/>
      <c r="Z83" s="296"/>
      <c r="AA83" s="296"/>
      <c r="AB83" s="296"/>
      <c r="AC83" s="296"/>
      <c r="AD83" s="296"/>
      <c r="AE83" s="296"/>
      <c r="AF83" s="296"/>
      <c r="AG83" s="296"/>
      <c r="AH83" s="296"/>
      <c r="AI83" s="304"/>
      <c r="AJ83" s="118"/>
      <c r="AK83" s="148"/>
    </row>
    <row r="84" spans="1:37" x14ac:dyDescent="0.2">
      <c r="A84" s="295"/>
      <c r="B84" s="296"/>
      <c r="C84" s="296"/>
      <c r="D84" s="296"/>
      <c r="E84" s="296"/>
      <c r="F84" s="296"/>
      <c r="G84" s="296"/>
      <c r="H84" s="296"/>
      <c r="I84" s="296"/>
      <c r="J84" s="296"/>
      <c r="K84" s="296"/>
      <c r="L84" s="296"/>
      <c r="M84" s="296"/>
      <c r="N84" s="296"/>
      <c r="O84" s="296"/>
      <c r="P84" s="296"/>
      <c r="Q84" s="297"/>
      <c r="R84" s="303"/>
      <c r="S84" s="296"/>
      <c r="T84" s="296"/>
      <c r="U84" s="296"/>
      <c r="V84" s="296"/>
      <c r="W84" s="296"/>
      <c r="X84" s="296"/>
      <c r="Y84" s="296"/>
      <c r="Z84" s="296"/>
      <c r="AA84" s="296"/>
      <c r="AB84" s="296"/>
      <c r="AC84" s="296"/>
      <c r="AD84" s="296"/>
      <c r="AE84" s="296"/>
      <c r="AF84" s="296"/>
      <c r="AG84" s="296"/>
      <c r="AH84" s="296"/>
      <c r="AI84" s="304"/>
      <c r="AJ84" s="118"/>
      <c r="AK84" s="148"/>
    </row>
    <row r="85" spans="1:37" x14ac:dyDescent="0.2">
      <c r="A85" s="298"/>
      <c r="B85" s="299"/>
      <c r="C85" s="299"/>
      <c r="D85" s="299"/>
      <c r="E85" s="299"/>
      <c r="F85" s="299"/>
      <c r="G85" s="299"/>
      <c r="H85" s="299"/>
      <c r="I85" s="299"/>
      <c r="J85" s="299"/>
      <c r="K85" s="299"/>
      <c r="L85" s="299"/>
      <c r="M85" s="299"/>
      <c r="N85" s="299"/>
      <c r="O85" s="299"/>
      <c r="P85" s="299"/>
      <c r="Q85" s="300"/>
      <c r="R85" s="305"/>
      <c r="S85" s="299"/>
      <c r="T85" s="299"/>
      <c r="U85" s="299"/>
      <c r="V85" s="299"/>
      <c r="W85" s="299"/>
      <c r="X85" s="299"/>
      <c r="Y85" s="299"/>
      <c r="Z85" s="299"/>
      <c r="AA85" s="299"/>
      <c r="AB85" s="299"/>
      <c r="AC85" s="299"/>
      <c r="AD85" s="299"/>
      <c r="AE85" s="299"/>
      <c r="AF85" s="299"/>
      <c r="AG85" s="299"/>
      <c r="AH85" s="299"/>
      <c r="AI85" s="306"/>
      <c r="AJ85" s="118"/>
      <c r="AK85" s="148"/>
    </row>
    <row r="86" spans="1:37" x14ac:dyDescent="0.2">
      <c r="A86" s="292"/>
      <c r="B86" s="293"/>
      <c r="C86" s="293"/>
      <c r="D86" s="293"/>
      <c r="E86" s="293"/>
      <c r="F86" s="293"/>
      <c r="G86" s="293"/>
      <c r="H86" s="293"/>
      <c r="I86" s="293"/>
      <c r="J86" s="293"/>
      <c r="K86" s="293"/>
      <c r="L86" s="293"/>
      <c r="M86" s="293"/>
      <c r="N86" s="293"/>
      <c r="O86" s="293"/>
      <c r="P86" s="293"/>
      <c r="Q86" s="294"/>
      <c r="R86" s="301"/>
      <c r="S86" s="293"/>
      <c r="T86" s="293"/>
      <c r="U86" s="293"/>
      <c r="V86" s="293"/>
      <c r="W86" s="293"/>
      <c r="X86" s="293"/>
      <c r="Y86" s="293"/>
      <c r="Z86" s="293"/>
      <c r="AA86" s="293"/>
      <c r="AB86" s="293"/>
      <c r="AC86" s="293"/>
      <c r="AD86" s="293"/>
      <c r="AE86" s="293"/>
      <c r="AF86" s="293"/>
      <c r="AG86" s="293"/>
      <c r="AH86" s="293"/>
      <c r="AI86" s="302"/>
      <c r="AJ86" s="118"/>
      <c r="AK86" s="148"/>
    </row>
    <row r="87" spans="1:37" x14ac:dyDescent="0.2">
      <c r="A87" s="295"/>
      <c r="B87" s="296"/>
      <c r="C87" s="296"/>
      <c r="D87" s="296"/>
      <c r="E87" s="296"/>
      <c r="F87" s="296"/>
      <c r="G87" s="296"/>
      <c r="H87" s="296"/>
      <c r="I87" s="296"/>
      <c r="J87" s="296"/>
      <c r="K87" s="296"/>
      <c r="L87" s="296"/>
      <c r="M87" s="296"/>
      <c r="N87" s="296"/>
      <c r="O87" s="296"/>
      <c r="P87" s="296"/>
      <c r="Q87" s="297"/>
      <c r="R87" s="303"/>
      <c r="S87" s="296"/>
      <c r="T87" s="296"/>
      <c r="U87" s="296"/>
      <c r="V87" s="296"/>
      <c r="W87" s="296"/>
      <c r="X87" s="296"/>
      <c r="Y87" s="296"/>
      <c r="Z87" s="296"/>
      <c r="AA87" s="296"/>
      <c r="AB87" s="296"/>
      <c r="AC87" s="296"/>
      <c r="AD87" s="296"/>
      <c r="AE87" s="296"/>
      <c r="AF87" s="296"/>
      <c r="AG87" s="296"/>
      <c r="AH87" s="296"/>
      <c r="AI87" s="304"/>
      <c r="AJ87" s="118"/>
      <c r="AK87" s="148"/>
    </row>
    <row r="88" spans="1:37" x14ac:dyDescent="0.2">
      <c r="A88" s="295"/>
      <c r="B88" s="296"/>
      <c r="C88" s="296"/>
      <c r="D88" s="296"/>
      <c r="E88" s="296"/>
      <c r="F88" s="296"/>
      <c r="G88" s="296"/>
      <c r="H88" s="296"/>
      <c r="I88" s="296"/>
      <c r="J88" s="296"/>
      <c r="K88" s="296"/>
      <c r="L88" s="296"/>
      <c r="M88" s="296"/>
      <c r="N88" s="296"/>
      <c r="O88" s="296"/>
      <c r="P88" s="296"/>
      <c r="Q88" s="297"/>
      <c r="R88" s="303"/>
      <c r="S88" s="296"/>
      <c r="T88" s="296"/>
      <c r="U88" s="296"/>
      <c r="V88" s="296"/>
      <c r="W88" s="296"/>
      <c r="X88" s="296"/>
      <c r="Y88" s="296"/>
      <c r="Z88" s="296"/>
      <c r="AA88" s="296"/>
      <c r="AB88" s="296"/>
      <c r="AC88" s="296"/>
      <c r="AD88" s="296"/>
      <c r="AE88" s="296"/>
      <c r="AF88" s="296"/>
      <c r="AG88" s="296"/>
      <c r="AH88" s="296"/>
      <c r="AI88" s="304"/>
      <c r="AJ88" s="118"/>
      <c r="AK88" s="148"/>
    </row>
    <row r="89" spans="1:37" x14ac:dyDescent="0.2">
      <c r="A89" s="295"/>
      <c r="B89" s="296"/>
      <c r="C89" s="296"/>
      <c r="D89" s="296"/>
      <c r="E89" s="296"/>
      <c r="F89" s="296"/>
      <c r="G89" s="296"/>
      <c r="H89" s="296"/>
      <c r="I89" s="296"/>
      <c r="J89" s="296"/>
      <c r="K89" s="296"/>
      <c r="L89" s="296"/>
      <c r="M89" s="296"/>
      <c r="N89" s="296"/>
      <c r="O89" s="296"/>
      <c r="P89" s="296"/>
      <c r="Q89" s="297"/>
      <c r="R89" s="303"/>
      <c r="S89" s="296"/>
      <c r="T89" s="296"/>
      <c r="U89" s="296"/>
      <c r="V89" s="296"/>
      <c r="W89" s="296"/>
      <c r="X89" s="296"/>
      <c r="Y89" s="296"/>
      <c r="Z89" s="296"/>
      <c r="AA89" s="296"/>
      <c r="AB89" s="296"/>
      <c r="AC89" s="296"/>
      <c r="AD89" s="296"/>
      <c r="AE89" s="296"/>
      <c r="AF89" s="296"/>
      <c r="AG89" s="296"/>
      <c r="AH89" s="296"/>
      <c r="AI89" s="304"/>
      <c r="AJ89" s="118"/>
      <c r="AK89" s="148"/>
    </row>
    <row r="90" spans="1:37" x14ac:dyDescent="0.2">
      <c r="A90" s="295"/>
      <c r="B90" s="296"/>
      <c r="C90" s="296"/>
      <c r="D90" s="296"/>
      <c r="E90" s="296"/>
      <c r="F90" s="296"/>
      <c r="G90" s="296"/>
      <c r="H90" s="296"/>
      <c r="I90" s="296"/>
      <c r="J90" s="296"/>
      <c r="K90" s="296"/>
      <c r="L90" s="296"/>
      <c r="M90" s="296"/>
      <c r="N90" s="296"/>
      <c r="O90" s="296"/>
      <c r="P90" s="296"/>
      <c r="Q90" s="297"/>
      <c r="R90" s="303"/>
      <c r="S90" s="296"/>
      <c r="T90" s="296"/>
      <c r="U90" s="296"/>
      <c r="V90" s="296"/>
      <c r="W90" s="296"/>
      <c r="X90" s="296"/>
      <c r="Y90" s="296"/>
      <c r="Z90" s="296"/>
      <c r="AA90" s="296"/>
      <c r="AB90" s="296"/>
      <c r="AC90" s="296"/>
      <c r="AD90" s="296"/>
      <c r="AE90" s="296"/>
      <c r="AF90" s="296"/>
      <c r="AG90" s="296"/>
      <c r="AH90" s="296"/>
      <c r="AI90" s="304"/>
      <c r="AJ90" s="118"/>
      <c r="AK90" s="148"/>
    </row>
    <row r="91" spans="1:37" x14ac:dyDescent="0.2">
      <c r="A91" s="295"/>
      <c r="B91" s="296"/>
      <c r="C91" s="296"/>
      <c r="D91" s="296"/>
      <c r="E91" s="296"/>
      <c r="F91" s="296"/>
      <c r="G91" s="296"/>
      <c r="H91" s="296"/>
      <c r="I91" s="296"/>
      <c r="J91" s="296"/>
      <c r="K91" s="296"/>
      <c r="L91" s="296"/>
      <c r="M91" s="296"/>
      <c r="N91" s="296"/>
      <c r="O91" s="296"/>
      <c r="P91" s="296"/>
      <c r="Q91" s="297"/>
      <c r="R91" s="303"/>
      <c r="S91" s="296"/>
      <c r="T91" s="296"/>
      <c r="U91" s="296"/>
      <c r="V91" s="296"/>
      <c r="W91" s="296"/>
      <c r="X91" s="296"/>
      <c r="Y91" s="296"/>
      <c r="Z91" s="296"/>
      <c r="AA91" s="296"/>
      <c r="AB91" s="296"/>
      <c r="AC91" s="296"/>
      <c r="AD91" s="296"/>
      <c r="AE91" s="296"/>
      <c r="AF91" s="296"/>
      <c r="AG91" s="296"/>
      <c r="AH91" s="296"/>
      <c r="AI91" s="304"/>
      <c r="AJ91" s="118"/>
      <c r="AK91" s="148"/>
    </row>
    <row r="92" spans="1:37" x14ac:dyDescent="0.2">
      <c r="A92" s="295"/>
      <c r="B92" s="296"/>
      <c r="C92" s="296"/>
      <c r="D92" s="296"/>
      <c r="E92" s="296"/>
      <c r="F92" s="296"/>
      <c r="G92" s="296"/>
      <c r="H92" s="296"/>
      <c r="I92" s="296"/>
      <c r="J92" s="296"/>
      <c r="K92" s="296"/>
      <c r="L92" s="296"/>
      <c r="M92" s="296"/>
      <c r="N92" s="296"/>
      <c r="O92" s="296"/>
      <c r="P92" s="296"/>
      <c r="Q92" s="297"/>
      <c r="R92" s="303"/>
      <c r="S92" s="296"/>
      <c r="T92" s="296"/>
      <c r="U92" s="296"/>
      <c r="V92" s="296"/>
      <c r="W92" s="296"/>
      <c r="X92" s="296"/>
      <c r="Y92" s="296"/>
      <c r="Z92" s="296"/>
      <c r="AA92" s="296"/>
      <c r="AB92" s="296"/>
      <c r="AC92" s="296"/>
      <c r="AD92" s="296"/>
      <c r="AE92" s="296"/>
      <c r="AF92" s="296"/>
      <c r="AG92" s="296"/>
      <c r="AH92" s="296"/>
      <c r="AI92" s="304"/>
      <c r="AJ92" s="118"/>
      <c r="AK92" s="148"/>
    </row>
    <row r="93" spans="1:37" x14ac:dyDescent="0.2">
      <c r="A93" s="295"/>
      <c r="B93" s="296"/>
      <c r="C93" s="296"/>
      <c r="D93" s="296"/>
      <c r="E93" s="296"/>
      <c r="F93" s="296"/>
      <c r="G93" s="296"/>
      <c r="H93" s="296"/>
      <c r="I93" s="296"/>
      <c r="J93" s="296"/>
      <c r="K93" s="296"/>
      <c r="L93" s="296"/>
      <c r="M93" s="296"/>
      <c r="N93" s="296"/>
      <c r="O93" s="296"/>
      <c r="P93" s="296"/>
      <c r="Q93" s="297"/>
      <c r="R93" s="303"/>
      <c r="S93" s="296"/>
      <c r="T93" s="296"/>
      <c r="U93" s="296"/>
      <c r="V93" s="296"/>
      <c r="W93" s="296"/>
      <c r="X93" s="296"/>
      <c r="Y93" s="296"/>
      <c r="Z93" s="296"/>
      <c r="AA93" s="296"/>
      <c r="AB93" s="296"/>
      <c r="AC93" s="296"/>
      <c r="AD93" s="296"/>
      <c r="AE93" s="296"/>
      <c r="AF93" s="296"/>
      <c r="AG93" s="296"/>
      <c r="AH93" s="296"/>
      <c r="AI93" s="304"/>
      <c r="AJ93" s="118"/>
      <c r="AK93" s="148"/>
    </row>
    <row r="94" spans="1:37" x14ac:dyDescent="0.2">
      <c r="A94" s="295"/>
      <c r="B94" s="296"/>
      <c r="C94" s="296"/>
      <c r="D94" s="296"/>
      <c r="E94" s="296"/>
      <c r="F94" s="296"/>
      <c r="G94" s="296"/>
      <c r="H94" s="296"/>
      <c r="I94" s="296"/>
      <c r="J94" s="296"/>
      <c r="K94" s="296"/>
      <c r="L94" s="296"/>
      <c r="M94" s="296"/>
      <c r="N94" s="296"/>
      <c r="O94" s="296"/>
      <c r="P94" s="296"/>
      <c r="Q94" s="297"/>
      <c r="R94" s="303"/>
      <c r="S94" s="296"/>
      <c r="T94" s="296"/>
      <c r="U94" s="296"/>
      <c r="V94" s="296"/>
      <c r="W94" s="296"/>
      <c r="X94" s="296"/>
      <c r="Y94" s="296"/>
      <c r="Z94" s="296"/>
      <c r="AA94" s="296"/>
      <c r="AB94" s="296"/>
      <c r="AC94" s="296"/>
      <c r="AD94" s="296"/>
      <c r="AE94" s="296"/>
      <c r="AF94" s="296"/>
      <c r="AG94" s="296"/>
      <c r="AH94" s="296"/>
      <c r="AI94" s="304"/>
      <c r="AJ94" s="118"/>
      <c r="AK94" s="148"/>
    </row>
    <row r="95" spans="1:37" x14ac:dyDescent="0.2">
      <c r="A95" s="295"/>
      <c r="B95" s="296"/>
      <c r="C95" s="296"/>
      <c r="D95" s="296"/>
      <c r="E95" s="296"/>
      <c r="F95" s="296"/>
      <c r="G95" s="296"/>
      <c r="H95" s="296"/>
      <c r="I95" s="296"/>
      <c r="J95" s="296"/>
      <c r="K95" s="296"/>
      <c r="L95" s="296"/>
      <c r="M95" s="296"/>
      <c r="N95" s="296"/>
      <c r="O95" s="296"/>
      <c r="P95" s="296"/>
      <c r="Q95" s="297"/>
      <c r="R95" s="303"/>
      <c r="S95" s="296"/>
      <c r="T95" s="296"/>
      <c r="U95" s="296"/>
      <c r="V95" s="296"/>
      <c r="W95" s="296"/>
      <c r="X95" s="296"/>
      <c r="Y95" s="296"/>
      <c r="Z95" s="296"/>
      <c r="AA95" s="296"/>
      <c r="AB95" s="296"/>
      <c r="AC95" s="296"/>
      <c r="AD95" s="296"/>
      <c r="AE95" s="296"/>
      <c r="AF95" s="296"/>
      <c r="AG95" s="296"/>
      <c r="AH95" s="296"/>
      <c r="AI95" s="304"/>
      <c r="AJ95" s="118"/>
      <c r="AK95" s="148"/>
    </row>
    <row r="96" spans="1:37" x14ac:dyDescent="0.2">
      <c r="A96" s="295"/>
      <c r="B96" s="296"/>
      <c r="C96" s="296"/>
      <c r="D96" s="296"/>
      <c r="E96" s="296"/>
      <c r="F96" s="296"/>
      <c r="G96" s="296"/>
      <c r="H96" s="296"/>
      <c r="I96" s="296"/>
      <c r="J96" s="296"/>
      <c r="K96" s="296"/>
      <c r="L96" s="296"/>
      <c r="M96" s="296"/>
      <c r="N96" s="296"/>
      <c r="O96" s="296"/>
      <c r="P96" s="296"/>
      <c r="Q96" s="297"/>
      <c r="R96" s="303"/>
      <c r="S96" s="296"/>
      <c r="T96" s="296"/>
      <c r="U96" s="296"/>
      <c r="V96" s="296"/>
      <c r="W96" s="296"/>
      <c r="X96" s="296"/>
      <c r="Y96" s="296"/>
      <c r="Z96" s="296"/>
      <c r="AA96" s="296"/>
      <c r="AB96" s="296"/>
      <c r="AC96" s="296"/>
      <c r="AD96" s="296"/>
      <c r="AE96" s="296"/>
      <c r="AF96" s="296"/>
      <c r="AG96" s="296"/>
      <c r="AH96" s="296"/>
      <c r="AI96" s="304"/>
      <c r="AJ96" s="118"/>
      <c r="AK96" s="148"/>
    </row>
    <row r="97" spans="1:37" x14ac:dyDescent="0.2">
      <c r="A97" s="295"/>
      <c r="B97" s="296"/>
      <c r="C97" s="296"/>
      <c r="D97" s="296"/>
      <c r="E97" s="296"/>
      <c r="F97" s="296"/>
      <c r="G97" s="296"/>
      <c r="H97" s="296"/>
      <c r="I97" s="296"/>
      <c r="J97" s="296"/>
      <c r="K97" s="296"/>
      <c r="L97" s="296"/>
      <c r="M97" s="296"/>
      <c r="N97" s="296"/>
      <c r="O97" s="296"/>
      <c r="P97" s="296"/>
      <c r="Q97" s="297"/>
      <c r="R97" s="303"/>
      <c r="S97" s="296"/>
      <c r="T97" s="296"/>
      <c r="U97" s="296"/>
      <c r="V97" s="296"/>
      <c r="W97" s="296"/>
      <c r="X97" s="296"/>
      <c r="Y97" s="296"/>
      <c r="Z97" s="296"/>
      <c r="AA97" s="296"/>
      <c r="AB97" s="296"/>
      <c r="AC97" s="296"/>
      <c r="AD97" s="296"/>
      <c r="AE97" s="296"/>
      <c r="AF97" s="296"/>
      <c r="AG97" s="296"/>
      <c r="AH97" s="296"/>
      <c r="AI97" s="304"/>
      <c r="AJ97" s="118"/>
      <c r="AK97" s="148"/>
    </row>
    <row r="98" spans="1:37" x14ac:dyDescent="0.2">
      <c r="A98" s="295"/>
      <c r="B98" s="296"/>
      <c r="C98" s="296"/>
      <c r="D98" s="296"/>
      <c r="E98" s="296"/>
      <c r="F98" s="296"/>
      <c r="G98" s="296"/>
      <c r="H98" s="296"/>
      <c r="I98" s="296"/>
      <c r="J98" s="296"/>
      <c r="K98" s="296"/>
      <c r="L98" s="296"/>
      <c r="M98" s="296"/>
      <c r="N98" s="296"/>
      <c r="O98" s="296"/>
      <c r="P98" s="296"/>
      <c r="Q98" s="297"/>
      <c r="R98" s="303"/>
      <c r="S98" s="296"/>
      <c r="T98" s="296"/>
      <c r="U98" s="296"/>
      <c r="V98" s="296"/>
      <c r="W98" s="296"/>
      <c r="X98" s="296"/>
      <c r="Y98" s="296"/>
      <c r="Z98" s="296"/>
      <c r="AA98" s="296"/>
      <c r="AB98" s="296"/>
      <c r="AC98" s="296"/>
      <c r="AD98" s="296"/>
      <c r="AE98" s="296"/>
      <c r="AF98" s="296"/>
      <c r="AG98" s="296"/>
      <c r="AH98" s="296"/>
      <c r="AI98" s="304"/>
      <c r="AJ98" s="118"/>
      <c r="AK98" s="148"/>
    </row>
    <row r="99" spans="1:37" x14ac:dyDescent="0.2">
      <c r="A99" s="298"/>
      <c r="B99" s="299"/>
      <c r="C99" s="299"/>
      <c r="D99" s="299"/>
      <c r="E99" s="299"/>
      <c r="F99" s="299"/>
      <c r="G99" s="299"/>
      <c r="H99" s="299"/>
      <c r="I99" s="299"/>
      <c r="J99" s="299"/>
      <c r="K99" s="299"/>
      <c r="L99" s="299"/>
      <c r="M99" s="299"/>
      <c r="N99" s="299"/>
      <c r="O99" s="299"/>
      <c r="P99" s="299"/>
      <c r="Q99" s="300"/>
      <c r="R99" s="305"/>
      <c r="S99" s="299"/>
      <c r="T99" s="299"/>
      <c r="U99" s="299"/>
      <c r="V99" s="299"/>
      <c r="W99" s="299"/>
      <c r="X99" s="299"/>
      <c r="Y99" s="299"/>
      <c r="Z99" s="299"/>
      <c r="AA99" s="299"/>
      <c r="AB99" s="299"/>
      <c r="AC99" s="299"/>
      <c r="AD99" s="299"/>
      <c r="AE99" s="299"/>
      <c r="AF99" s="299"/>
      <c r="AG99" s="299"/>
      <c r="AH99" s="299"/>
      <c r="AI99" s="306"/>
      <c r="AJ99" s="118"/>
      <c r="AK99" s="148"/>
    </row>
    <row r="100" spans="1:37" x14ac:dyDescent="0.2">
      <c r="A100" s="292"/>
      <c r="B100" s="293"/>
      <c r="C100" s="293"/>
      <c r="D100" s="293"/>
      <c r="E100" s="293"/>
      <c r="F100" s="293"/>
      <c r="G100" s="293"/>
      <c r="H100" s="293"/>
      <c r="I100" s="293"/>
      <c r="J100" s="293"/>
      <c r="K100" s="293"/>
      <c r="L100" s="293"/>
      <c r="M100" s="293"/>
      <c r="N100" s="293"/>
      <c r="O100" s="293"/>
      <c r="P100" s="293"/>
      <c r="Q100" s="294"/>
      <c r="R100" s="301"/>
      <c r="S100" s="293"/>
      <c r="T100" s="293"/>
      <c r="U100" s="293"/>
      <c r="V100" s="293"/>
      <c r="W100" s="293"/>
      <c r="X100" s="293"/>
      <c r="Y100" s="293"/>
      <c r="Z100" s="293"/>
      <c r="AA100" s="293"/>
      <c r="AB100" s="293"/>
      <c r="AC100" s="293"/>
      <c r="AD100" s="293"/>
      <c r="AE100" s="293"/>
      <c r="AF100" s="293"/>
      <c r="AG100" s="293"/>
      <c r="AH100" s="293"/>
      <c r="AI100" s="302"/>
      <c r="AJ100" s="118"/>
      <c r="AK100" s="148"/>
    </row>
    <row r="101" spans="1:37" x14ac:dyDescent="0.2">
      <c r="A101" s="295"/>
      <c r="B101" s="296"/>
      <c r="C101" s="296"/>
      <c r="D101" s="296"/>
      <c r="E101" s="296"/>
      <c r="F101" s="296"/>
      <c r="G101" s="296"/>
      <c r="H101" s="296"/>
      <c r="I101" s="296"/>
      <c r="J101" s="296"/>
      <c r="K101" s="296"/>
      <c r="L101" s="296"/>
      <c r="M101" s="296"/>
      <c r="N101" s="296"/>
      <c r="O101" s="296"/>
      <c r="P101" s="296"/>
      <c r="Q101" s="297"/>
      <c r="R101" s="303"/>
      <c r="S101" s="296"/>
      <c r="T101" s="296"/>
      <c r="U101" s="296"/>
      <c r="V101" s="296"/>
      <c r="W101" s="296"/>
      <c r="X101" s="296"/>
      <c r="Y101" s="296"/>
      <c r="Z101" s="296"/>
      <c r="AA101" s="296"/>
      <c r="AB101" s="296"/>
      <c r="AC101" s="296"/>
      <c r="AD101" s="296"/>
      <c r="AE101" s="296"/>
      <c r="AF101" s="296"/>
      <c r="AG101" s="296"/>
      <c r="AH101" s="296"/>
      <c r="AI101" s="304"/>
      <c r="AJ101" s="118"/>
      <c r="AK101" s="148"/>
    </row>
    <row r="102" spans="1:37" x14ac:dyDescent="0.2">
      <c r="A102" s="295"/>
      <c r="B102" s="296"/>
      <c r="C102" s="296"/>
      <c r="D102" s="296"/>
      <c r="E102" s="296"/>
      <c r="F102" s="296"/>
      <c r="G102" s="296"/>
      <c r="H102" s="296"/>
      <c r="I102" s="296"/>
      <c r="J102" s="296"/>
      <c r="K102" s="296"/>
      <c r="L102" s="296"/>
      <c r="M102" s="296"/>
      <c r="N102" s="296"/>
      <c r="O102" s="296"/>
      <c r="P102" s="296"/>
      <c r="Q102" s="297"/>
      <c r="R102" s="303"/>
      <c r="S102" s="296"/>
      <c r="T102" s="296"/>
      <c r="U102" s="296"/>
      <c r="V102" s="296"/>
      <c r="W102" s="296"/>
      <c r="X102" s="296"/>
      <c r="Y102" s="296"/>
      <c r="Z102" s="296"/>
      <c r="AA102" s="296"/>
      <c r="AB102" s="296"/>
      <c r="AC102" s="296"/>
      <c r="AD102" s="296"/>
      <c r="AE102" s="296"/>
      <c r="AF102" s="296"/>
      <c r="AG102" s="296"/>
      <c r="AH102" s="296"/>
      <c r="AI102" s="304"/>
      <c r="AJ102" s="118"/>
      <c r="AK102" s="148"/>
    </row>
    <row r="103" spans="1:37" x14ac:dyDescent="0.2">
      <c r="A103" s="295"/>
      <c r="B103" s="296"/>
      <c r="C103" s="296"/>
      <c r="D103" s="296"/>
      <c r="E103" s="296"/>
      <c r="F103" s="296"/>
      <c r="G103" s="296"/>
      <c r="H103" s="296"/>
      <c r="I103" s="296"/>
      <c r="J103" s="296"/>
      <c r="K103" s="296"/>
      <c r="L103" s="296"/>
      <c r="M103" s="296"/>
      <c r="N103" s="296"/>
      <c r="O103" s="296"/>
      <c r="P103" s="296"/>
      <c r="Q103" s="297"/>
      <c r="R103" s="303"/>
      <c r="S103" s="296"/>
      <c r="T103" s="296"/>
      <c r="U103" s="296"/>
      <c r="V103" s="296"/>
      <c r="W103" s="296"/>
      <c r="X103" s="296"/>
      <c r="Y103" s="296"/>
      <c r="Z103" s="296"/>
      <c r="AA103" s="296"/>
      <c r="AB103" s="296"/>
      <c r="AC103" s="296"/>
      <c r="AD103" s="296"/>
      <c r="AE103" s="296"/>
      <c r="AF103" s="296"/>
      <c r="AG103" s="296"/>
      <c r="AH103" s="296"/>
      <c r="AI103" s="304"/>
      <c r="AJ103" s="118"/>
      <c r="AK103" s="148"/>
    </row>
    <row r="104" spans="1:37" x14ac:dyDescent="0.2">
      <c r="A104" s="295"/>
      <c r="B104" s="296"/>
      <c r="C104" s="296"/>
      <c r="D104" s="296"/>
      <c r="E104" s="296"/>
      <c r="F104" s="296"/>
      <c r="G104" s="296"/>
      <c r="H104" s="296"/>
      <c r="I104" s="296"/>
      <c r="J104" s="296"/>
      <c r="K104" s="296"/>
      <c r="L104" s="296"/>
      <c r="M104" s="296"/>
      <c r="N104" s="296"/>
      <c r="O104" s="296"/>
      <c r="P104" s="296"/>
      <c r="Q104" s="297"/>
      <c r="R104" s="303"/>
      <c r="S104" s="296"/>
      <c r="T104" s="296"/>
      <c r="U104" s="296"/>
      <c r="V104" s="296"/>
      <c r="W104" s="296"/>
      <c r="X104" s="296"/>
      <c r="Y104" s="296"/>
      <c r="Z104" s="296"/>
      <c r="AA104" s="296"/>
      <c r="AB104" s="296"/>
      <c r="AC104" s="296"/>
      <c r="AD104" s="296"/>
      <c r="AE104" s="296"/>
      <c r="AF104" s="296"/>
      <c r="AG104" s="296"/>
      <c r="AH104" s="296"/>
      <c r="AI104" s="304"/>
      <c r="AJ104" s="118"/>
      <c r="AK104" s="148"/>
    </row>
    <row r="105" spans="1:37" x14ac:dyDescent="0.2">
      <c r="A105" s="295"/>
      <c r="B105" s="296"/>
      <c r="C105" s="296"/>
      <c r="D105" s="296"/>
      <c r="E105" s="296"/>
      <c r="F105" s="296"/>
      <c r="G105" s="296"/>
      <c r="H105" s="296"/>
      <c r="I105" s="296"/>
      <c r="J105" s="296"/>
      <c r="K105" s="296"/>
      <c r="L105" s="296"/>
      <c r="M105" s="296"/>
      <c r="N105" s="296"/>
      <c r="O105" s="296"/>
      <c r="P105" s="296"/>
      <c r="Q105" s="297"/>
      <c r="R105" s="303"/>
      <c r="S105" s="296"/>
      <c r="T105" s="296"/>
      <c r="U105" s="296"/>
      <c r="V105" s="296"/>
      <c r="W105" s="296"/>
      <c r="X105" s="296"/>
      <c r="Y105" s="296"/>
      <c r="Z105" s="296"/>
      <c r="AA105" s="296"/>
      <c r="AB105" s="296"/>
      <c r="AC105" s="296"/>
      <c r="AD105" s="296"/>
      <c r="AE105" s="296"/>
      <c r="AF105" s="296"/>
      <c r="AG105" s="296"/>
      <c r="AH105" s="296"/>
      <c r="AI105" s="304"/>
      <c r="AJ105" s="118"/>
      <c r="AK105" s="148"/>
    </row>
    <row r="106" spans="1:37" x14ac:dyDescent="0.2">
      <c r="A106" s="295"/>
      <c r="B106" s="296"/>
      <c r="C106" s="296"/>
      <c r="D106" s="296"/>
      <c r="E106" s="296"/>
      <c r="F106" s="296"/>
      <c r="G106" s="296"/>
      <c r="H106" s="296"/>
      <c r="I106" s="296"/>
      <c r="J106" s="296"/>
      <c r="K106" s="296"/>
      <c r="L106" s="296"/>
      <c r="M106" s="296"/>
      <c r="N106" s="296"/>
      <c r="O106" s="296"/>
      <c r="P106" s="296"/>
      <c r="Q106" s="297"/>
      <c r="R106" s="303"/>
      <c r="S106" s="296"/>
      <c r="T106" s="296"/>
      <c r="U106" s="296"/>
      <c r="V106" s="296"/>
      <c r="W106" s="296"/>
      <c r="X106" s="296"/>
      <c r="Y106" s="296"/>
      <c r="Z106" s="296"/>
      <c r="AA106" s="296"/>
      <c r="AB106" s="296"/>
      <c r="AC106" s="296"/>
      <c r="AD106" s="296"/>
      <c r="AE106" s="296"/>
      <c r="AF106" s="296"/>
      <c r="AG106" s="296"/>
      <c r="AH106" s="296"/>
      <c r="AI106" s="304"/>
      <c r="AJ106" s="118"/>
      <c r="AK106" s="148"/>
    </row>
    <row r="107" spans="1:37" x14ac:dyDescent="0.2">
      <c r="A107" s="295"/>
      <c r="B107" s="296"/>
      <c r="C107" s="296"/>
      <c r="D107" s="296"/>
      <c r="E107" s="296"/>
      <c r="F107" s="296"/>
      <c r="G107" s="296"/>
      <c r="H107" s="296"/>
      <c r="I107" s="296"/>
      <c r="J107" s="296"/>
      <c r="K107" s="296"/>
      <c r="L107" s="296"/>
      <c r="M107" s="296"/>
      <c r="N107" s="296"/>
      <c r="O107" s="296"/>
      <c r="P107" s="296"/>
      <c r="Q107" s="297"/>
      <c r="R107" s="303"/>
      <c r="S107" s="296"/>
      <c r="T107" s="296"/>
      <c r="U107" s="296"/>
      <c r="V107" s="296"/>
      <c r="W107" s="296"/>
      <c r="X107" s="296"/>
      <c r="Y107" s="296"/>
      <c r="Z107" s="296"/>
      <c r="AA107" s="296"/>
      <c r="AB107" s="296"/>
      <c r="AC107" s="296"/>
      <c r="AD107" s="296"/>
      <c r="AE107" s="296"/>
      <c r="AF107" s="296"/>
      <c r="AG107" s="296"/>
      <c r="AH107" s="296"/>
      <c r="AI107" s="304"/>
      <c r="AJ107" s="118"/>
      <c r="AK107" s="148"/>
    </row>
    <row r="108" spans="1:37" x14ac:dyDescent="0.2">
      <c r="A108" s="295"/>
      <c r="B108" s="296"/>
      <c r="C108" s="296"/>
      <c r="D108" s="296"/>
      <c r="E108" s="296"/>
      <c r="F108" s="296"/>
      <c r="G108" s="296"/>
      <c r="H108" s="296"/>
      <c r="I108" s="296"/>
      <c r="J108" s="296"/>
      <c r="K108" s="296"/>
      <c r="L108" s="296"/>
      <c r="M108" s="296"/>
      <c r="N108" s="296"/>
      <c r="O108" s="296"/>
      <c r="P108" s="296"/>
      <c r="Q108" s="297"/>
      <c r="R108" s="303"/>
      <c r="S108" s="296"/>
      <c r="T108" s="296"/>
      <c r="U108" s="296"/>
      <c r="V108" s="296"/>
      <c r="W108" s="296"/>
      <c r="X108" s="296"/>
      <c r="Y108" s="296"/>
      <c r="Z108" s="296"/>
      <c r="AA108" s="296"/>
      <c r="AB108" s="296"/>
      <c r="AC108" s="296"/>
      <c r="AD108" s="296"/>
      <c r="AE108" s="296"/>
      <c r="AF108" s="296"/>
      <c r="AG108" s="296"/>
      <c r="AH108" s="296"/>
      <c r="AI108" s="304"/>
      <c r="AJ108" s="118"/>
      <c r="AK108" s="148"/>
    </row>
    <row r="109" spans="1:37" x14ac:dyDescent="0.2">
      <c r="A109" s="295"/>
      <c r="B109" s="296"/>
      <c r="C109" s="296"/>
      <c r="D109" s="296"/>
      <c r="E109" s="296"/>
      <c r="F109" s="296"/>
      <c r="G109" s="296"/>
      <c r="H109" s="296"/>
      <c r="I109" s="296"/>
      <c r="J109" s="296"/>
      <c r="K109" s="296"/>
      <c r="L109" s="296"/>
      <c r="M109" s="296"/>
      <c r="N109" s="296"/>
      <c r="O109" s="296"/>
      <c r="P109" s="296"/>
      <c r="Q109" s="297"/>
      <c r="R109" s="303"/>
      <c r="S109" s="296"/>
      <c r="T109" s="296"/>
      <c r="U109" s="296"/>
      <c r="V109" s="296"/>
      <c r="W109" s="296"/>
      <c r="X109" s="296"/>
      <c r="Y109" s="296"/>
      <c r="Z109" s="296"/>
      <c r="AA109" s="296"/>
      <c r="AB109" s="296"/>
      <c r="AC109" s="296"/>
      <c r="AD109" s="296"/>
      <c r="AE109" s="296"/>
      <c r="AF109" s="296"/>
      <c r="AG109" s="296"/>
      <c r="AH109" s="296"/>
      <c r="AI109" s="304"/>
      <c r="AJ109" s="118"/>
      <c r="AK109" s="148"/>
    </row>
    <row r="110" spans="1:37" x14ac:dyDescent="0.2">
      <c r="A110" s="295"/>
      <c r="B110" s="296"/>
      <c r="C110" s="296"/>
      <c r="D110" s="296"/>
      <c r="E110" s="296"/>
      <c r="F110" s="296"/>
      <c r="G110" s="296"/>
      <c r="H110" s="296"/>
      <c r="I110" s="296"/>
      <c r="J110" s="296"/>
      <c r="K110" s="296"/>
      <c r="L110" s="296"/>
      <c r="M110" s="296"/>
      <c r="N110" s="296"/>
      <c r="O110" s="296"/>
      <c r="P110" s="296"/>
      <c r="Q110" s="297"/>
      <c r="R110" s="303"/>
      <c r="S110" s="296"/>
      <c r="T110" s="296"/>
      <c r="U110" s="296"/>
      <c r="V110" s="296"/>
      <c r="W110" s="296"/>
      <c r="X110" s="296"/>
      <c r="Y110" s="296"/>
      <c r="Z110" s="296"/>
      <c r="AA110" s="296"/>
      <c r="AB110" s="296"/>
      <c r="AC110" s="296"/>
      <c r="AD110" s="296"/>
      <c r="AE110" s="296"/>
      <c r="AF110" s="296"/>
      <c r="AG110" s="296"/>
      <c r="AH110" s="296"/>
      <c r="AI110" s="304"/>
      <c r="AJ110" s="118"/>
      <c r="AK110" s="148"/>
    </row>
    <row r="111" spans="1:37" x14ac:dyDescent="0.2">
      <c r="A111" s="295"/>
      <c r="B111" s="296"/>
      <c r="C111" s="296"/>
      <c r="D111" s="296"/>
      <c r="E111" s="296"/>
      <c r="F111" s="296"/>
      <c r="G111" s="296"/>
      <c r="H111" s="296"/>
      <c r="I111" s="296"/>
      <c r="J111" s="296"/>
      <c r="K111" s="296"/>
      <c r="L111" s="296"/>
      <c r="M111" s="296"/>
      <c r="N111" s="296"/>
      <c r="O111" s="296"/>
      <c r="P111" s="296"/>
      <c r="Q111" s="297"/>
      <c r="R111" s="303"/>
      <c r="S111" s="296"/>
      <c r="T111" s="296"/>
      <c r="U111" s="296"/>
      <c r="V111" s="296"/>
      <c r="W111" s="296"/>
      <c r="X111" s="296"/>
      <c r="Y111" s="296"/>
      <c r="Z111" s="296"/>
      <c r="AA111" s="296"/>
      <c r="AB111" s="296"/>
      <c r="AC111" s="296"/>
      <c r="AD111" s="296"/>
      <c r="AE111" s="296"/>
      <c r="AF111" s="296"/>
      <c r="AG111" s="296"/>
      <c r="AH111" s="296"/>
      <c r="AI111" s="304"/>
      <c r="AJ111" s="118"/>
      <c r="AK111" s="148"/>
    </row>
    <row r="112" spans="1:37" x14ac:dyDescent="0.2">
      <c r="A112" s="295"/>
      <c r="B112" s="296"/>
      <c r="C112" s="296"/>
      <c r="D112" s="296"/>
      <c r="E112" s="296"/>
      <c r="F112" s="296"/>
      <c r="G112" s="296"/>
      <c r="H112" s="296"/>
      <c r="I112" s="296"/>
      <c r="J112" s="296"/>
      <c r="K112" s="296"/>
      <c r="L112" s="296"/>
      <c r="M112" s="296"/>
      <c r="N112" s="296"/>
      <c r="O112" s="296"/>
      <c r="P112" s="296"/>
      <c r="Q112" s="297"/>
      <c r="R112" s="303"/>
      <c r="S112" s="296"/>
      <c r="T112" s="296"/>
      <c r="U112" s="296"/>
      <c r="V112" s="296"/>
      <c r="W112" s="296"/>
      <c r="X112" s="296"/>
      <c r="Y112" s="296"/>
      <c r="Z112" s="296"/>
      <c r="AA112" s="296"/>
      <c r="AB112" s="296"/>
      <c r="AC112" s="296"/>
      <c r="AD112" s="296"/>
      <c r="AE112" s="296"/>
      <c r="AF112" s="296"/>
      <c r="AG112" s="296"/>
      <c r="AH112" s="296"/>
      <c r="AI112" s="304"/>
      <c r="AJ112" s="118"/>
      <c r="AK112" s="148"/>
    </row>
    <row r="113" spans="1:37" x14ac:dyDescent="0.2">
      <c r="A113" s="298"/>
      <c r="B113" s="299"/>
      <c r="C113" s="299"/>
      <c r="D113" s="299"/>
      <c r="E113" s="299"/>
      <c r="F113" s="299"/>
      <c r="G113" s="299"/>
      <c r="H113" s="299"/>
      <c r="I113" s="299"/>
      <c r="J113" s="299"/>
      <c r="K113" s="299"/>
      <c r="L113" s="299"/>
      <c r="M113" s="299"/>
      <c r="N113" s="299"/>
      <c r="O113" s="299"/>
      <c r="P113" s="299"/>
      <c r="Q113" s="300"/>
      <c r="R113" s="305"/>
      <c r="S113" s="299"/>
      <c r="T113" s="299"/>
      <c r="U113" s="299"/>
      <c r="V113" s="299"/>
      <c r="W113" s="299"/>
      <c r="X113" s="299"/>
      <c r="Y113" s="299"/>
      <c r="Z113" s="299"/>
      <c r="AA113" s="299"/>
      <c r="AB113" s="299"/>
      <c r="AC113" s="299"/>
      <c r="AD113" s="299"/>
      <c r="AE113" s="299"/>
      <c r="AF113" s="299"/>
      <c r="AG113" s="299"/>
      <c r="AH113" s="299"/>
      <c r="AI113" s="306"/>
      <c r="AJ113" s="118"/>
      <c r="AK113" s="148"/>
    </row>
    <row r="114" spans="1:37" x14ac:dyDescent="0.2">
      <c r="A114" s="292"/>
      <c r="B114" s="293"/>
      <c r="C114" s="293"/>
      <c r="D114" s="293"/>
      <c r="E114" s="293"/>
      <c r="F114" s="293"/>
      <c r="G114" s="293"/>
      <c r="H114" s="293"/>
      <c r="I114" s="293"/>
      <c r="J114" s="293"/>
      <c r="K114" s="293"/>
      <c r="L114" s="293"/>
      <c r="M114" s="293"/>
      <c r="N114" s="293"/>
      <c r="O114" s="293"/>
      <c r="P114" s="293"/>
      <c r="Q114" s="294"/>
      <c r="R114" s="301"/>
      <c r="S114" s="293"/>
      <c r="T114" s="293"/>
      <c r="U114" s="293"/>
      <c r="V114" s="293"/>
      <c r="W114" s="293"/>
      <c r="X114" s="293"/>
      <c r="Y114" s="293"/>
      <c r="Z114" s="293"/>
      <c r="AA114" s="293"/>
      <c r="AB114" s="293"/>
      <c r="AC114" s="293"/>
      <c r="AD114" s="293"/>
      <c r="AE114" s="293"/>
      <c r="AF114" s="293"/>
      <c r="AG114" s="293"/>
      <c r="AH114" s="293"/>
      <c r="AI114" s="302"/>
      <c r="AJ114" s="118"/>
      <c r="AK114" s="148"/>
    </row>
    <row r="115" spans="1:37" x14ac:dyDescent="0.2">
      <c r="A115" s="295"/>
      <c r="B115" s="296"/>
      <c r="C115" s="296"/>
      <c r="D115" s="296"/>
      <c r="E115" s="296"/>
      <c r="F115" s="296"/>
      <c r="G115" s="296"/>
      <c r="H115" s="296"/>
      <c r="I115" s="296"/>
      <c r="J115" s="296"/>
      <c r="K115" s="296"/>
      <c r="L115" s="296"/>
      <c r="M115" s="296"/>
      <c r="N115" s="296"/>
      <c r="O115" s="296"/>
      <c r="P115" s="296"/>
      <c r="Q115" s="297"/>
      <c r="R115" s="303"/>
      <c r="S115" s="296"/>
      <c r="T115" s="296"/>
      <c r="U115" s="296"/>
      <c r="V115" s="296"/>
      <c r="W115" s="296"/>
      <c r="X115" s="296"/>
      <c r="Y115" s="296"/>
      <c r="Z115" s="296"/>
      <c r="AA115" s="296"/>
      <c r="AB115" s="296"/>
      <c r="AC115" s="296"/>
      <c r="AD115" s="296"/>
      <c r="AE115" s="296"/>
      <c r="AF115" s="296"/>
      <c r="AG115" s="296"/>
      <c r="AH115" s="296"/>
      <c r="AI115" s="304"/>
      <c r="AJ115" s="118"/>
      <c r="AK115" s="148"/>
    </row>
    <row r="116" spans="1:37" x14ac:dyDescent="0.2">
      <c r="A116" s="295"/>
      <c r="B116" s="296"/>
      <c r="C116" s="296"/>
      <c r="D116" s="296"/>
      <c r="E116" s="296"/>
      <c r="F116" s="296"/>
      <c r="G116" s="296"/>
      <c r="H116" s="296"/>
      <c r="I116" s="296"/>
      <c r="J116" s="296"/>
      <c r="K116" s="296"/>
      <c r="L116" s="296"/>
      <c r="M116" s="296"/>
      <c r="N116" s="296"/>
      <c r="O116" s="296"/>
      <c r="P116" s="296"/>
      <c r="Q116" s="297"/>
      <c r="R116" s="303"/>
      <c r="S116" s="296"/>
      <c r="T116" s="296"/>
      <c r="U116" s="296"/>
      <c r="V116" s="296"/>
      <c r="W116" s="296"/>
      <c r="X116" s="296"/>
      <c r="Y116" s="296"/>
      <c r="Z116" s="296"/>
      <c r="AA116" s="296"/>
      <c r="AB116" s="296"/>
      <c r="AC116" s="296"/>
      <c r="AD116" s="296"/>
      <c r="AE116" s="296"/>
      <c r="AF116" s="296"/>
      <c r="AG116" s="296"/>
      <c r="AH116" s="296"/>
      <c r="AI116" s="304"/>
      <c r="AJ116" s="118"/>
      <c r="AK116" s="148"/>
    </row>
    <row r="117" spans="1:37" x14ac:dyDescent="0.2">
      <c r="A117" s="295"/>
      <c r="B117" s="296"/>
      <c r="C117" s="296"/>
      <c r="D117" s="296"/>
      <c r="E117" s="296"/>
      <c r="F117" s="296"/>
      <c r="G117" s="296"/>
      <c r="H117" s="296"/>
      <c r="I117" s="296"/>
      <c r="J117" s="296"/>
      <c r="K117" s="296"/>
      <c r="L117" s="296"/>
      <c r="M117" s="296"/>
      <c r="N117" s="296"/>
      <c r="O117" s="296"/>
      <c r="P117" s="296"/>
      <c r="Q117" s="297"/>
      <c r="R117" s="303"/>
      <c r="S117" s="296"/>
      <c r="T117" s="296"/>
      <c r="U117" s="296"/>
      <c r="V117" s="296"/>
      <c r="W117" s="296"/>
      <c r="X117" s="296"/>
      <c r="Y117" s="296"/>
      <c r="Z117" s="296"/>
      <c r="AA117" s="296"/>
      <c r="AB117" s="296"/>
      <c r="AC117" s="296"/>
      <c r="AD117" s="296"/>
      <c r="AE117" s="296"/>
      <c r="AF117" s="296"/>
      <c r="AG117" s="296"/>
      <c r="AH117" s="296"/>
      <c r="AI117" s="304"/>
      <c r="AJ117" s="118"/>
      <c r="AK117" s="148"/>
    </row>
    <row r="118" spans="1:37" x14ac:dyDescent="0.2">
      <c r="A118" s="295"/>
      <c r="B118" s="296"/>
      <c r="C118" s="296"/>
      <c r="D118" s="296"/>
      <c r="E118" s="296"/>
      <c r="F118" s="296"/>
      <c r="G118" s="296"/>
      <c r="H118" s="296"/>
      <c r="I118" s="296"/>
      <c r="J118" s="296"/>
      <c r="K118" s="296"/>
      <c r="L118" s="296"/>
      <c r="M118" s="296"/>
      <c r="N118" s="296"/>
      <c r="O118" s="296"/>
      <c r="P118" s="296"/>
      <c r="Q118" s="297"/>
      <c r="R118" s="303"/>
      <c r="S118" s="296"/>
      <c r="T118" s="296"/>
      <c r="U118" s="296"/>
      <c r="V118" s="296"/>
      <c r="W118" s="296"/>
      <c r="X118" s="296"/>
      <c r="Y118" s="296"/>
      <c r="Z118" s="296"/>
      <c r="AA118" s="296"/>
      <c r="AB118" s="296"/>
      <c r="AC118" s="296"/>
      <c r="AD118" s="296"/>
      <c r="AE118" s="296"/>
      <c r="AF118" s="296"/>
      <c r="AG118" s="296"/>
      <c r="AH118" s="296"/>
      <c r="AI118" s="304"/>
      <c r="AJ118" s="118"/>
      <c r="AK118" s="148"/>
    </row>
    <row r="119" spans="1:37" x14ac:dyDescent="0.2">
      <c r="A119" s="295"/>
      <c r="B119" s="296"/>
      <c r="C119" s="296"/>
      <c r="D119" s="296"/>
      <c r="E119" s="296"/>
      <c r="F119" s="296"/>
      <c r="G119" s="296"/>
      <c r="H119" s="296"/>
      <c r="I119" s="296"/>
      <c r="J119" s="296"/>
      <c r="K119" s="296"/>
      <c r="L119" s="296"/>
      <c r="M119" s="296"/>
      <c r="N119" s="296"/>
      <c r="O119" s="296"/>
      <c r="P119" s="296"/>
      <c r="Q119" s="297"/>
      <c r="R119" s="303"/>
      <c r="S119" s="296"/>
      <c r="T119" s="296"/>
      <c r="U119" s="296"/>
      <c r="V119" s="296"/>
      <c r="W119" s="296"/>
      <c r="X119" s="296"/>
      <c r="Y119" s="296"/>
      <c r="Z119" s="296"/>
      <c r="AA119" s="296"/>
      <c r="AB119" s="296"/>
      <c r="AC119" s="296"/>
      <c r="AD119" s="296"/>
      <c r="AE119" s="296"/>
      <c r="AF119" s="296"/>
      <c r="AG119" s="296"/>
      <c r="AH119" s="296"/>
      <c r="AI119" s="304"/>
      <c r="AJ119" s="118"/>
      <c r="AK119" s="148"/>
    </row>
    <row r="120" spans="1:37" x14ac:dyDescent="0.2">
      <c r="A120" s="295"/>
      <c r="B120" s="296"/>
      <c r="C120" s="296"/>
      <c r="D120" s="296"/>
      <c r="E120" s="296"/>
      <c r="F120" s="296"/>
      <c r="G120" s="296"/>
      <c r="H120" s="296"/>
      <c r="I120" s="296"/>
      <c r="J120" s="296"/>
      <c r="K120" s="296"/>
      <c r="L120" s="296"/>
      <c r="M120" s="296"/>
      <c r="N120" s="296"/>
      <c r="O120" s="296"/>
      <c r="P120" s="296"/>
      <c r="Q120" s="297"/>
      <c r="R120" s="303"/>
      <c r="S120" s="296"/>
      <c r="T120" s="296"/>
      <c r="U120" s="296"/>
      <c r="V120" s="296"/>
      <c r="W120" s="296"/>
      <c r="X120" s="296"/>
      <c r="Y120" s="296"/>
      <c r="Z120" s="296"/>
      <c r="AA120" s="296"/>
      <c r="AB120" s="296"/>
      <c r="AC120" s="296"/>
      <c r="AD120" s="296"/>
      <c r="AE120" s="296"/>
      <c r="AF120" s="296"/>
      <c r="AG120" s="296"/>
      <c r="AH120" s="296"/>
      <c r="AI120" s="304"/>
      <c r="AJ120" s="118"/>
      <c r="AK120" s="148"/>
    </row>
    <row r="121" spans="1:37" x14ac:dyDescent="0.2">
      <c r="A121" s="295"/>
      <c r="B121" s="296"/>
      <c r="C121" s="296"/>
      <c r="D121" s="296"/>
      <c r="E121" s="296"/>
      <c r="F121" s="296"/>
      <c r="G121" s="296"/>
      <c r="H121" s="296"/>
      <c r="I121" s="296"/>
      <c r="J121" s="296"/>
      <c r="K121" s="296"/>
      <c r="L121" s="296"/>
      <c r="M121" s="296"/>
      <c r="N121" s="296"/>
      <c r="O121" s="296"/>
      <c r="P121" s="296"/>
      <c r="Q121" s="297"/>
      <c r="R121" s="303"/>
      <c r="S121" s="296"/>
      <c r="T121" s="296"/>
      <c r="U121" s="296"/>
      <c r="V121" s="296"/>
      <c r="W121" s="296"/>
      <c r="X121" s="296"/>
      <c r="Y121" s="296"/>
      <c r="Z121" s="296"/>
      <c r="AA121" s="296"/>
      <c r="AB121" s="296"/>
      <c r="AC121" s="296"/>
      <c r="AD121" s="296"/>
      <c r="AE121" s="296"/>
      <c r="AF121" s="296"/>
      <c r="AG121" s="296"/>
      <c r="AH121" s="296"/>
      <c r="AI121" s="304"/>
      <c r="AJ121" s="118"/>
      <c r="AK121" s="148"/>
    </row>
    <row r="122" spans="1:37" x14ac:dyDescent="0.2">
      <c r="A122" s="295"/>
      <c r="B122" s="296"/>
      <c r="C122" s="296"/>
      <c r="D122" s="296"/>
      <c r="E122" s="296"/>
      <c r="F122" s="296"/>
      <c r="G122" s="296"/>
      <c r="H122" s="296"/>
      <c r="I122" s="296"/>
      <c r="J122" s="296"/>
      <c r="K122" s="296"/>
      <c r="L122" s="296"/>
      <c r="M122" s="296"/>
      <c r="N122" s="296"/>
      <c r="O122" s="296"/>
      <c r="P122" s="296"/>
      <c r="Q122" s="297"/>
      <c r="R122" s="303"/>
      <c r="S122" s="296"/>
      <c r="T122" s="296"/>
      <c r="U122" s="296"/>
      <c r="V122" s="296"/>
      <c r="W122" s="296"/>
      <c r="X122" s="296"/>
      <c r="Y122" s="296"/>
      <c r="Z122" s="296"/>
      <c r="AA122" s="296"/>
      <c r="AB122" s="296"/>
      <c r="AC122" s="296"/>
      <c r="AD122" s="296"/>
      <c r="AE122" s="296"/>
      <c r="AF122" s="296"/>
      <c r="AG122" s="296"/>
      <c r="AH122" s="296"/>
      <c r="AI122" s="304"/>
      <c r="AJ122" s="118"/>
      <c r="AK122" s="148"/>
    </row>
    <row r="123" spans="1:37" x14ac:dyDescent="0.2">
      <c r="A123" s="295"/>
      <c r="B123" s="296"/>
      <c r="C123" s="296"/>
      <c r="D123" s="296"/>
      <c r="E123" s="296"/>
      <c r="F123" s="296"/>
      <c r="G123" s="296"/>
      <c r="H123" s="296"/>
      <c r="I123" s="296"/>
      <c r="J123" s="296"/>
      <c r="K123" s="296"/>
      <c r="L123" s="296"/>
      <c r="M123" s="296"/>
      <c r="N123" s="296"/>
      <c r="O123" s="296"/>
      <c r="P123" s="296"/>
      <c r="Q123" s="297"/>
      <c r="R123" s="303"/>
      <c r="S123" s="296"/>
      <c r="T123" s="296"/>
      <c r="U123" s="296"/>
      <c r="V123" s="296"/>
      <c r="W123" s="296"/>
      <c r="X123" s="296"/>
      <c r="Y123" s="296"/>
      <c r="Z123" s="296"/>
      <c r="AA123" s="296"/>
      <c r="AB123" s="296"/>
      <c r="AC123" s="296"/>
      <c r="AD123" s="296"/>
      <c r="AE123" s="296"/>
      <c r="AF123" s="296"/>
      <c r="AG123" s="296"/>
      <c r="AH123" s="296"/>
      <c r="AI123" s="304"/>
      <c r="AJ123" s="118"/>
      <c r="AK123" s="148"/>
    </row>
    <row r="124" spans="1:37" x14ac:dyDescent="0.2">
      <c r="A124" s="295"/>
      <c r="B124" s="296"/>
      <c r="C124" s="296"/>
      <c r="D124" s="296"/>
      <c r="E124" s="296"/>
      <c r="F124" s="296"/>
      <c r="G124" s="296"/>
      <c r="H124" s="296"/>
      <c r="I124" s="296"/>
      <c r="J124" s="296"/>
      <c r="K124" s="296"/>
      <c r="L124" s="296"/>
      <c r="M124" s="296"/>
      <c r="N124" s="296"/>
      <c r="O124" s="296"/>
      <c r="P124" s="296"/>
      <c r="Q124" s="297"/>
      <c r="R124" s="303"/>
      <c r="S124" s="296"/>
      <c r="T124" s="296"/>
      <c r="U124" s="296"/>
      <c r="V124" s="296"/>
      <c r="W124" s="296"/>
      <c r="X124" s="296"/>
      <c r="Y124" s="296"/>
      <c r="Z124" s="296"/>
      <c r="AA124" s="296"/>
      <c r="AB124" s="296"/>
      <c r="AC124" s="296"/>
      <c r="AD124" s="296"/>
      <c r="AE124" s="296"/>
      <c r="AF124" s="296"/>
      <c r="AG124" s="296"/>
      <c r="AH124" s="296"/>
      <c r="AI124" s="304"/>
      <c r="AJ124" s="118"/>
      <c r="AK124" s="148"/>
    </row>
    <row r="125" spans="1:37" x14ac:dyDescent="0.2">
      <c r="A125" s="295"/>
      <c r="B125" s="296"/>
      <c r="C125" s="296"/>
      <c r="D125" s="296"/>
      <c r="E125" s="296"/>
      <c r="F125" s="296"/>
      <c r="G125" s="296"/>
      <c r="H125" s="296"/>
      <c r="I125" s="296"/>
      <c r="J125" s="296"/>
      <c r="K125" s="296"/>
      <c r="L125" s="296"/>
      <c r="M125" s="296"/>
      <c r="N125" s="296"/>
      <c r="O125" s="296"/>
      <c r="P125" s="296"/>
      <c r="Q125" s="297"/>
      <c r="R125" s="303"/>
      <c r="S125" s="296"/>
      <c r="T125" s="296"/>
      <c r="U125" s="296"/>
      <c r="V125" s="296"/>
      <c r="W125" s="296"/>
      <c r="X125" s="296"/>
      <c r="Y125" s="296"/>
      <c r="Z125" s="296"/>
      <c r="AA125" s="296"/>
      <c r="AB125" s="296"/>
      <c r="AC125" s="296"/>
      <c r="AD125" s="296"/>
      <c r="AE125" s="296"/>
      <c r="AF125" s="296"/>
      <c r="AG125" s="296"/>
      <c r="AH125" s="296"/>
      <c r="AI125" s="304"/>
      <c r="AJ125" s="118"/>
      <c r="AK125" s="148"/>
    </row>
    <row r="126" spans="1:37" x14ac:dyDescent="0.2">
      <c r="A126" s="295"/>
      <c r="B126" s="296"/>
      <c r="C126" s="296"/>
      <c r="D126" s="296"/>
      <c r="E126" s="296"/>
      <c r="F126" s="296"/>
      <c r="G126" s="296"/>
      <c r="H126" s="296"/>
      <c r="I126" s="296"/>
      <c r="J126" s="296"/>
      <c r="K126" s="296"/>
      <c r="L126" s="296"/>
      <c r="M126" s="296"/>
      <c r="N126" s="296"/>
      <c r="O126" s="296"/>
      <c r="P126" s="296"/>
      <c r="Q126" s="297"/>
      <c r="R126" s="303"/>
      <c r="S126" s="296"/>
      <c r="T126" s="296"/>
      <c r="U126" s="296"/>
      <c r="V126" s="296"/>
      <c r="W126" s="296"/>
      <c r="X126" s="296"/>
      <c r="Y126" s="296"/>
      <c r="Z126" s="296"/>
      <c r="AA126" s="296"/>
      <c r="AB126" s="296"/>
      <c r="AC126" s="296"/>
      <c r="AD126" s="296"/>
      <c r="AE126" s="296"/>
      <c r="AF126" s="296"/>
      <c r="AG126" s="296"/>
      <c r="AH126" s="296"/>
      <c r="AI126" s="304"/>
      <c r="AJ126" s="118"/>
      <c r="AK126" s="148"/>
    </row>
    <row r="127" spans="1:37" x14ac:dyDescent="0.2">
      <c r="A127" s="307"/>
      <c r="B127" s="308"/>
      <c r="C127" s="308"/>
      <c r="D127" s="308"/>
      <c r="E127" s="308"/>
      <c r="F127" s="308"/>
      <c r="G127" s="308"/>
      <c r="H127" s="308"/>
      <c r="I127" s="308"/>
      <c r="J127" s="308"/>
      <c r="K127" s="308"/>
      <c r="L127" s="308"/>
      <c r="M127" s="308"/>
      <c r="N127" s="308"/>
      <c r="O127" s="308"/>
      <c r="P127" s="308"/>
      <c r="Q127" s="309"/>
      <c r="R127" s="310"/>
      <c r="S127" s="308"/>
      <c r="T127" s="308"/>
      <c r="U127" s="308"/>
      <c r="V127" s="308"/>
      <c r="W127" s="308"/>
      <c r="X127" s="308"/>
      <c r="Y127" s="308"/>
      <c r="Z127" s="308"/>
      <c r="AA127" s="308"/>
      <c r="AB127" s="308"/>
      <c r="AC127" s="308"/>
      <c r="AD127" s="308"/>
      <c r="AE127" s="308"/>
      <c r="AF127" s="308"/>
      <c r="AG127" s="308"/>
      <c r="AH127" s="308"/>
      <c r="AI127" s="311"/>
      <c r="AJ127" s="118"/>
      <c r="AK127" s="148"/>
    </row>
    <row r="128" spans="1:37" x14ac:dyDescent="0.2">
      <c r="AK128" s="148"/>
    </row>
  </sheetData>
  <sheetProtection algorithmName="SHA-512" hashValue="AM46/2u1nUpImD9/lk9faVCIAot/KSo3Cv0yRFQXN33Ws3bqseyxhZSoLnEmxVN/WQS+5y8cF0qAtAgie6D58g==" saltValue="x1iJIIIsKMozxE20sycBAQ==" spinCount="100000" sheet="1" formatCells="0" selectLockedCells="1"/>
  <protectedRanges>
    <protectedRange sqref="O44:AH44 Z51 X48:X52 W51 AD48:AK52 O48:Q52 R48:W50 R51:S51 Y48:AC50 Y52:AC52 R52:W52 AI43:AK46 O45:AH46" name="範囲1_2"/>
  </protectedRanges>
  <mergeCells count="104">
    <mergeCell ref="A56:AI56"/>
    <mergeCell ref="K28:AH28"/>
    <mergeCell ref="S30:W32"/>
    <mergeCell ref="Y31:AA31"/>
    <mergeCell ref="G31:I31"/>
    <mergeCell ref="A57:AI57"/>
    <mergeCell ref="AD31:AE31"/>
    <mergeCell ref="A31:E31"/>
    <mergeCell ref="H40:AI40"/>
    <mergeCell ref="G28:I28"/>
    <mergeCell ref="H43:H46"/>
    <mergeCell ref="H47:H52"/>
    <mergeCell ref="I47:N48"/>
    <mergeCell ref="I52:N52"/>
    <mergeCell ref="I46:N46"/>
    <mergeCell ref="A28:E28"/>
    <mergeCell ref="A36:E36"/>
    <mergeCell ref="O48:AH48"/>
    <mergeCell ref="O47:AH47"/>
    <mergeCell ref="A34:E34"/>
    <mergeCell ref="S34:W34"/>
    <mergeCell ref="Y34:AA34"/>
    <mergeCell ref="O52:AH52"/>
    <mergeCell ref="A100:Q113"/>
    <mergeCell ref="R100:AI113"/>
    <mergeCell ref="A114:Q127"/>
    <mergeCell ref="R114:AI127"/>
    <mergeCell ref="A58:Q71"/>
    <mergeCell ref="R58:AI71"/>
    <mergeCell ref="A72:Q85"/>
    <mergeCell ref="R72:AI85"/>
    <mergeCell ref="A86:Q99"/>
    <mergeCell ref="R86:AI99"/>
    <mergeCell ref="A2:AI2"/>
    <mergeCell ref="Q5:T5"/>
    <mergeCell ref="U5:Y5"/>
    <mergeCell ref="AA5:AI5"/>
    <mergeCell ref="U6:Y6"/>
    <mergeCell ref="O44:AH44"/>
    <mergeCell ref="O45:AH45"/>
    <mergeCell ref="AC16:AG16"/>
    <mergeCell ref="AC17:AG17"/>
    <mergeCell ref="F36:AI36"/>
    <mergeCell ref="G34:I34"/>
    <mergeCell ref="K34:Q34"/>
    <mergeCell ref="A38:E53"/>
    <mergeCell ref="A37:E37"/>
    <mergeCell ref="F37:AI37"/>
    <mergeCell ref="AC3:AI3"/>
    <mergeCell ref="Z3:AB3"/>
    <mergeCell ref="P17:T17"/>
    <mergeCell ref="AC18:AG18"/>
    <mergeCell ref="O49:AH49"/>
    <mergeCell ref="I49:N50"/>
    <mergeCell ref="I51:N51"/>
    <mergeCell ref="U7:Y7"/>
    <mergeCell ref="O43:AH43"/>
    <mergeCell ref="A21:E25"/>
    <mergeCell ref="N22:O22"/>
    <mergeCell ref="P22:T22"/>
    <mergeCell ref="U22:V22"/>
    <mergeCell ref="W22:AA22"/>
    <mergeCell ref="AC22:AG22"/>
    <mergeCell ref="G22:K22"/>
    <mergeCell ref="S51:V51"/>
    <mergeCell ref="W51:Z51"/>
    <mergeCell ref="O50:AH50"/>
    <mergeCell ref="O51:Q51"/>
    <mergeCell ref="AA51:AH51"/>
    <mergeCell ref="O46:P46"/>
    <mergeCell ref="Q46:AH46"/>
    <mergeCell ref="AH31:AI31"/>
    <mergeCell ref="I44:N45"/>
    <mergeCell ref="I43:N43"/>
    <mergeCell ref="AA6:AD6"/>
    <mergeCell ref="AE6:AI6"/>
    <mergeCell ref="AA9:AI9"/>
    <mergeCell ref="A11:AI11"/>
    <mergeCell ref="A13:E14"/>
    <mergeCell ref="F14:AI14"/>
    <mergeCell ref="A15:E20"/>
    <mergeCell ref="AA7:AI7"/>
    <mergeCell ref="A12:E12"/>
    <mergeCell ref="F12:AI12"/>
    <mergeCell ref="F13:AI13"/>
    <mergeCell ref="U10:Y10"/>
    <mergeCell ref="I16:M16"/>
    <mergeCell ref="P16:T16"/>
    <mergeCell ref="W16:AA16"/>
    <mergeCell ref="W17:AA17"/>
    <mergeCell ref="I17:M17"/>
    <mergeCell ref="AV12:AX12"/>
    <mergeCell ref="AT13:AX13"/>
    <mergeCell ref="AL7:AX7"/>
    <mergeCell ref="N16:O17"/>
    <mergeCell ref="U16:V17"/>
    <mergeCell ref="AT8:AX8"/>
    <mergeCell ref="AT9:AX9"/>
    <mergeCell ref="AT11:AX11"/>
    <mergeCell ref="U8:Y8"/>
    <mergeCell ref="AA8:AI8"/>
    <mergeCell ref="U9:Y9"/>
    <mergeCell ref="AT10:AX10"/>
    <mergeCell ref="AT12:AU12"/>
  </mergeCells>
  <phoneticPr fontId="4"/>
  <conditionalFormatting sqref="F37">
    <cfRule type="expression" dxfId="15" priority="8">
      <formula>NOT($AA$9="板橋区印刷分科会所属")</formula>
    </cfRule>
  </conditionalFormatting>
  <conditionalFormatting sqref="F37:AI37">
    <cfRule type="expression" dxfId="14" priority="35">
      <formula>$AA$9="板橋区印刷分科会所属"</formula>
    </cfRule>
  </conditionalFormatting>
  <conditionalFormatting sqref="F39:AI40">
    <cfRule type="expression" dxfId="13" priority="66">
      <formula>AND($G$39=FALSE,#REF!=FALSE)</formula>
    </cfRule>
  </conditionalFormatting>
  <conditionalFormatting sqref="G22">
    <cfRule type="expression" dxfId="12" priority="3" stopIfTrue="1">
      <formula>LEN(TRIM(INDIRECT("RC",FALSE)))=0</formula>
    </cfRule>
  </conditionalFormatting>
  <conditionalFormatting sqref="K34:Q34">
    <cfRule type="expression" dxfId="11" priority="9">
      <formula>$G$34="通年"</formula>
    </cfRule>
    <cfRule type="expression" dxfId="10" priority="25">
      <formula>$K$34=""</formula>
    </cfRule>
  </conditionalFormatting>
  <conditionalFormatting sqref="K28:AH28">
    <cfRule type="expression" dxfId="9" priority="10">
      <formula>$G$28="期限なし"</formula>
    </cfRule>
    <cfRule type="expression" dxfId="8" priority="26">
      <formula>$K$28=""</formula>
    </cfRule>
  </conditionalFormatting>
  <conditionalFormatting sqref="O43:AH43">
    <cfRule type="expression" dxfId="7" priority="1">
      <formula>$O$43=""</formula>
    </cfRule>
  </conditionalFormatting>
  <conditionalFormatting sqref="O45:AH45 Q46:AH46 O48:AH48 O50:AH50 O51:Q51">
    <cfRule type="expression" dxfId="6" priority="19">
      <formula>AND($G$39,O45="")</formula>
    </cfRule>
  </conditionalFormatting>
  <conditionalFormatting sqref="W51">
    <cfRule type="expression" dxfId="5" priority="22">
      <formula>$W$51&lt;=0.5</formula>
    </cfRule>
  </conditionalFormatting>
  <conditionalFormatting sqref="AA51:AH51">
    <cfRule type="expression" dxfId="4" priority="38">
      <formula>$W$51&lt;=0.5</formula>
    </cfRule>
  </conditionalFormatting>
  <conditionalFormatting sqref="AA51:AI51 W51 O44:AI45 F46:AI50 F51:S51 AJ38 F38:AI42 F43:H43 AI43 F44:I44 F45:H45 F52:AI53">
    <cfRule type="expression" dxfId="3" priority="61">
      <formula>#REF!=TRUE</formula>
    </cfRule>
  </conditionalFormatting>
  <conditionalFormatting sqref="AC3:AI3 AA5:AI9 F12:AI12 F14:AI14 I17:M17 P17:T17 G28:I28 G31:I31 Y31:AA31 G34:I34 Y34:AA34 F36:AI36">
    <cfRule type="expression" dxfId="2" priority="11" stopIfTrue="1">
      <formula>LEN(TRIM(INDIRECT("RC",FALSE)))=0</formula>
    </cfRule>
  </conditionalFormatting>
  <conditionalFormatting sqref="AT11:AT12 AV12">
    <cfRule type="expression" dxfId="1" priority="34">
      <formula>$AT$11="審査不要"</formula>
    </cfRule>
  </conditionalFormatting>
  <dataValidations xWindow="779" yWindow="698" count="17">
    <dataValidation allowBlank="1" showInputMessage="1" showErrorMessage="1" promptTitle="入力不要" prompt="区使用欄" sqref="AT8:AT9 AT11" xr:uid="{00000000-0002-0000-0000-000005000000}"/>
    <dataValidation type="list" allowBlank="1" showInputMessage="1" showErrorMessage="1" sqref="AA9:AI9" xr:uid="{00000000-0002-0000-0000-000009000000}">
      <formula1>"「板橋のいっぴん」認定事業者,板橋区伝統工芸保存会所属,板橋区印刷分科会所属,その他"</formula1>
    </dataValidation>
    <dataValidation allowBlank="1" showInputMessage="1" showErrorMessage="1" promptTitle="入力方法" prompt="半角で「4/1」等_x000a_と入力してください" sqref="AC3:AJ3" xr:uid="{65B52667-EC0C-4589-9028-0505ACDEDEA5}"/>
    <dataValidation type="list" allowBlank="1" showInputMessage="1" showErrorMessage="1" sqref="G28 J28" xr:uid="{49E53943-A6B8-41AD-AF77-20B3B08D9932}">
      <formula1>"賞味期限,消費期限,有効期限,期限なし"</formula1>
    </dataValidation>
    <dataValidation allowBlank="1" showInputMessage="1" showErrorMessage="1" promptTitle="入力方法" prompt="冷蔵保存○日_x000a_製造から○日_x000a_発行から○日" sqref="K28:AH28" xr:uid="{869A6BA5-93F1-49C4-BCC7-385AD567890E}"/>
    <dataValidation type="list" allowBlank="1" showInputMessage="1" showErrorMessage="1" sqref="G31" xr:uid="{BD8A6982-EEA0-4CF0-8296-28024C94FD9F}">
      <formula1>"60,80,100,120"</formula1>
    </dataValidation>
    <dataValidation type="list" allowBlank="1" showInputMessage="1" showErrorMessage="1" sqref="N31:O31 Y31" xr:uid="{71B235B5-2CE4-4F67-B1D5-EF4EC0044541}">
      <formula1>"常温,冷蔵,冷凍"</formula1>
    </dataValidation>
    <dataValidation type="list" allowBlank="1" showInputMessage="1" showErrorMessage="1" sqref="G34:I34" xr:uid="{613548C4-4D76-40C0-A416-47DA54E80858}">
      <formula1>"通年,期間限定"</formula1>
    </dataValidation>
    <dataValidation allowBlank="1" showInputMessage="1" showErrorMessage="1" promptTitle="入力方法" prompt="○月～○月のみ提供可能" sqref="K34:Q34" xr:uid="{E4423AA0-8B95-4FDC-86FE-E7071B203FA2}"/>
    <dataValidation allowBlank="1" showInputMessage="1" showErrorMessage="1" prompt="代表者氏名" sqref="AE6" xr:uid="{00000000-0002-0000-0000-000001000000}"/>
    <dataValidation allowBlank="1" showInputMessage="1" showErrorMessage="1" prompt="肩書" sqref="AA6:AD6" xr:uid="{00000000-0002-0000-0000-000002000000}"/>
    <dataValidation type="list" allowBlank="1" showInputMessage="1" showErrorMessage="1" promptTitle="審査結果" prompt="区使用欄" sqref="AT12" xr:uid="{00000000-0002-0000-0000-000006000000}">
      <formula1>"承認,不承認"</formula1>
    </dataValidation>
    <dataValidation allowBlank="1" showInputMessage="1" showErrorMessage="1" promptTitle="決定日" prompt="区使用欄" sqref="AV12" xr:uid="{00000000-0002-0000-0000-000007000000}"/>
    <dataValidation allowBlank="1" showInputMessage="1" showErrorMessage="1" prompt="区使用欄" sqref="AT10" xr:uid="{00000000-0002-0000-0000-00000A000000}"/>
    <dataValidation type="custom" allowBlank="1" showInputMessage="1" showErrorMessage="1" errorTitle="地場産品要件" error="3号または3号のロの_x000a_どちらか１つを選択してください。" sqref="G38 AJ38" xr:uid="{664889A0-775C-4592-8A52-D604B70F531A}">
      <formula1>COUNTIF($G$39:$G$53,TRUE)=1</formula1>
    </dataValidation>
    <dataValidation type="whole" allowBlank="1" showInputMessage="1" showErrorMessage="1" error="数字を入力してください" sqref="I17:M17 P17:T17 G22:K22 O51:Q51" xr:uid="{55DCC02C-5B5C-4A88-888C-2378FF17B90A}">
      <formula1>0</formula1>
      <formula2>1E+25</formula2>
    </dataValidation>
    <dataValidation type="list" allowBlank="1" showInputMessage="1" showErrorMessage="1" sqref="O43:AH43" xr:uid="{530F533A-0B9F-47A7-B8BC-C0BB1CC70B4F}">
      <formula1>"板橋区内で製造・加工を行っている,板橋区内で製品の企画・立案を行っているが、製造・加工は区外で行っている"</formula1>
    </dataValidation>
  </dataValidations>
  <printOptions horizontalCentered="1" verticalCentered="1"/>
  <pageMargins left="0.31496062992125984" right="0.31496062992125984" top="0.15748031496062992" bottom="0" header="0.31496062992125984" footer="0.31496062992125984"/>
  <pageSetup paperSize="9" scale="72" fitToHeight="0" orientation="portrait" r:id="rId1"/>
  <headerFooter>
    <oddFooter>&amp;C&amp;P／&amp;N</oddFooter>
  </headerFooter>
  <rowBreaks count="1" manualBreakCount="1">
    <brk id="53" max="3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85159-2001-47C3-AA6E-76CFF7ABA5C3}">
  <sheetPr>
    <tabColor theme="8" tint="0.79998168889431442"/>
  </sheetPr>
  <dimension ref="A1:O47"/>
  <sheetViews>
    <sheetView view="pageBreakPreview" zoomScaleNormal="100" zoomScaleSheetLayoutView="100" workbookViewId="0">
      <selection activeCell="K27" sqref="K27"/>
    </sheetView>
  </sheetViews>
  <sheetFormatPr defaultRowHeight="13" x14ac:dyDescent="0.2"/>
  <cols>
    <col min="1" max="1" width="2.81640625" style="45" customWidth="1"/>
    <col min="2" max="3" width="3.90625" style="45" customWidth="1"/>
    <col min="4" max="4" width="8.7265625" style="45"/>
    <col min="5" max="5" width="2.81640625" style="45" customWidth="1"/>
    <col min="6" max="6" width="7.26953125" style="45" customWidth="1"/>
    <col min="7" max="8" width="8.7265625" style="45"/>
    <col min="9" max="9" width="7.1796875" style="45" customWidth="1"/>
    <col min="10" max="10" width="8.26953125" style="45" customWidth="1"/>
    <col min="11" max="11" width="3.36328125" style="45" customWidth="1"/>
    <col min="12" max="12" width="6.08984375" style="45" customWidth="1"/>
    <col min="13" max="13" width="3.36328125" style="45" customWidth="1"/>
    <col min="14" max="14" width="6.08984375" style="45" customWidth="1"/>
    <col min="15" max="15" width="3.36328125" style="45" customWidth="1"/>
    <col min="16" max="16384" width="8.7265625" style="45"/>
  </cols>
  <sheetData>
    <row r="1" spans="1:15" ht="18" customHeight="1" x14ac:dyDescent="0.2">
      <c r="A1" s="70"/>
      <c r="B1" s="70"/>
      <c r="C1" s="70"/>
      <c r="D1" s="70"/>
      <c r="E1" s="70"/>
      <c r="F1" s="70"/>
      <c r="G1" s="70"/>
      <c r="H1" s="70"/>
      <c r="I1" s="70"/>
      <c r="J1" s="70"/>
      <c r="K1" s="70"/>
      <c r="L1" s="70"/>
      <c r="M1" s="70"/>
      <c r="N1" s="70"/>
      <c r="O1" s="70"/>
    </row>
    <row r="2" spans="1:15" ht="18" customHeight="1" x14ac:dyDescent="0.2">
      <c r="A2" s="348" t="s">
        <v>56</v>
      </c>
      <c r="B2" s="348"/>
      <c r="C2" s="348"/>
      <c r="D2" s="348"/>
      <c r="E2" s="348"/>
      <c r="F2" s="348"/>
      <c r="G2" s="348"/>
      <c r="H2" s="348"/>
      <c r="I2" s="348"/>
      <c r="J2" s="348"/>
      <c r="K2" s="348"/>
      <c r="L2" s="348"/>
      <c r="M2" s="348"/>
      <c r="N2" s="348"/>
      <c r="O2" s="348"/>
    </row>
    <row r="3" spans="1:15" ht="18" customHeight="1" x14ac:dyDescent="0.2">
      <c r="A3" s="70"/>
      <c r="B3" s="70"/>
      <c r="C3" s="70"/>
      <c r="D3" s="70"/>
      <c r="E3" s="70"/>
      <c r="F3" s="70"/>
      <c r="G3" s="70"/>
      <c r="H3" s="70"/>
      <c r="I3" s="70"/>
      <c r="J3" s="70"/>
      <c r="K3" s="69"/>
      <c r="L3" s="347" t="str">
        <f>IF('返礼品提案書_3号（モノ）'!AC3="","",'返礼品提案書_3号（モノ）'!AC3)</f>
        <v/>
      </c>
      <c r="M3" s="347"/>
      <c r="N3" s="347"/>
      <c r="O3" s="347"/>
    </row>
    <row r="4" spans="1:15" ht="18" customHeight="1" x14ac:dyDescent="0.2">
      <c r="A4" s="70" t="s">
        <v>57</v>
      </c>
      <c r="B4" s="70"/>
      <c r="C4" s="70"/>
      <c r="D4" s="70"/>
      <c r="E4" s="70"/>
      <c r="F4" s="70"/>
      <c r="G4" s="70"/>
      <c r="H4" s="70"/>
      <c r="I4" s="70"/>
      <c r="J4" s="70"/>
      <c r="K4" s="70"/>
      <c r="L4" s="70"/>
      <c r="M4" s="70"/>
      <c r="N4" s="70"/>
      <c r="O4" s="70"/>
    </row>
    <row r="5" spans="1:15" ht="18" customHeight="1" x14ac:dyDescent="0.2">
      <c r="A5" s="70"/>
      <c r="B5" s="70"/>
      <c r="C5" s="70"/>
      <c r="D5" s="70"/>
      <c r="E5" s="70"/>
      <c r="F5" s="71"/>
      <c r="G5" s="71"/>
      <c r="H5" s="54" t="s">
        <v>58</v>
      </c>
      <c r="I5" s="349" t="str">
        <f>"　"&amp;'返礼品提案書_3号（モノ）'!AA5</f>
        <v>　</v>
      </c>
      <c r="J5" s="349"/>
      <c r="K5" s="349"/>
      <c r="L5" s="349"/>
      <c r="M5" s="349"/>
      <c r="N5" s="349"/>
      <c r="O5" s="349"/>
    </row>
    <row r="6" spans="1:15" ht="18" customHeight="1" x14ac:dyDescent="0.2">
      <c r="A6" s="70"/>
      <c r="B6" s="70"/>
      <c r="C6" s="70"/>
      <c r="D6" s="70"/>
      <c r="E6" s="70"/>
      <c r="F6" s="71"/>
      <c r="G6" s="71"/>
      <c r="H6" s="67" t="s">
        <v>59</v>
      </c>
      <c r="I6" s="352" t="str">
        <f>"　"&amp;'返礼品提案書_3号（モノ）'!AA6&amp;"　"&amp;'返礼品提案書_3号（モノ）'!AE6</f>
        <v>　　</v>
      </c>
      <c r="J6" s="352"/>
      <c r="K6" s="352"/>
      <c r="L6" s="352"/>
      <c r="M6" s="352"/>
      <c r="N6" s="352"/>
      <c r="O6" s="352"/>
    </row>
    <row r="7" spans="1:15" ht="18" customHeight="1" x14ac:dyDescent="0.2">
      <c r="A7" s="70"/>
      <c r="B7" s="70"/>
      <c r="C7" s="70"/>
      <c r="D7" s="70"/>
      <c r="E7" s="70"/>
      <c r="F7" s="70"/>
      <c r="G7" s="70"/>
      <c r="H7" s="70"/>
      <c r="I7" s="70"/>
      <c r="J7" s="70"/>
      <c r="K7" s="70"/>
      <c r="L7" s="70"/>
      <c r="M7" s="70"/>
      <c r="N7" s="70"/>
      <c r="O7" s="70"/>
    </row>
    <row r="8" spans="1:15" ht="18" customHeight="1" x14ac:dyDescent="0.2">
      <c r="A8" s="72"/>
      <c r="B8" s="353" t="str">
        <f>IF('返礼品提案書_3号（モノ）'!F12="","",'返礼品提案書_3号（モノ）'!F12)</f>
        <v/>
      </c>
      <c r="C8" s="353"/>
      <c r="D8" s="353"/>
      <c r="E8" s="353"/>
      <c r="F8" s="353"/>
      <c r="G8" s="353"/>
      <c r="H8" s="351" t="s">
        <v>46</v>
      </c>
      <c r="I8" s="351"/>
      <c r="J8" s="351"/>
      <c r="K8" s="351"/>
      <c r="L8" s="351"/>
      <c r="M8" s="351"/>
      <c r="N8" s="351"/>
      <c r="O8" s="351"/>
    </row>
    <row r="9" spans="1:15" ht="18" customHeight="1" x14ac:dyDescent="0.2">
      <c r="A9" s="356" t="s">
        <v>45</v>
      </c>
      <c r="B9" s="356"/>
      <c r="C9" s="356"/>
      <c r="D9" s="356"/>
      <c r="E9" s="356"/>
      <c r="F9" s="357" t="str">
        <f>IFERROR((M14-M15)/M14,"")</f>
        <v/>
      </c>
      <c r="G9" s="357"/>
      <c r="H9" s="351" t="s">
        <v>44</v>
      </c>
      <c r="I9" s="351"/>
      <c r="J9" s="351"/>
      <c r="K9" s="351"/>
      <c r="L9" s="351"/>
      <c r="M9" s="351"/>
      <c r="N9" s="351"/>
      <c r="O9" s="351"/>
    </row>
    <row r="10" spans="1:15" ht="18" customHeight="1" x14ac:dyDescent="0.2">
      <c r="A10" s="73"/>
      <c r="B10" s="350" t="s">
        <v>55</v>
      </c>
      <c r="C10" s="350"/>
      <c r="D10" s="350"/>
      <c r="E10" s="350"/>
      <c r="F10" s="350"/>
      <c r="G10" s="350"/>
      <c r="H10" s="350"/>
      <c r="I10" s="350"/>
      <c r="J10" s="350"/>
      <c r="K10" s="350"/>
      <c r="L10" s="350"/>
      <c r="M10" s="350"/>
      <c r="N10" s="350"/>
      <c r="O10" s="350"/>
    </row>
    <row r="11" spans="1:15" ht="18" customHeight="1" x14ac:dyDescent="0.2">
      <c r="A11" s="74"/>
      <c r="B11" s="74"/>
      <c r="C11" s="74"/>
      <c r="D11" s="74"/>
      <c r="E11" s="74"/>
      <c r="F11" s="74"/>
      <c r="G11" s="74"/>
      <c r="H11" s="74"/>
      <c r="I11" s="74"/>
      <c r="J11" s="74"/>
      <c r="K11" s="74"/>
      <c r="L11" s="74"/>
      <c r="M11" s="74"/>
      <c r="N11" s="74"/>
      <c r="O11" s="74"/>
    </row>
    <row r="12" spans="1:15" ht="18" customHeight="1" x14ac:dyDescent="0.2">
      <c r="A12" s="70"/>
      <c r="B12" s="75" t="b">
        <v>1</v>
      </c>
      <c r="C12" s="70" t="s">
        <v>60</v>
      </c>
      <c r="D12" s="76"/>
      <c r="E12" s="76"/>
      <c r="F12" s="76"/>
      <c r="G12" s="76"/>
      <c r="H12" s="76"/>
      <c r="I12" s="70"/>
      <c r="J12" s="70"/>
      <c r="K12" s="70"/>
      <c r="L12" s="70"/>
      <c r="M12" s="70"/>
      <c r="N12" s="70"/>
      <c r="O12" s="70"/>
    </row>
    <row r="13" spans="1:15" ht="18" customHeight="1" x14ac:dyDescent="0.2">
      <c r="A13" s="74"/>
      <c r="B13" s="77"/>
      <c r="C13" s="74" t="s">
        <v>61</v>
      </c>
      <c r="D13" s="78"/>
      <c r="E13" s="74"/>
      <c r="F13" s="74"/>
      <c r="G13" s="74"/>
      <c r="H13" s="74"/>
      <c r="I13" s="74"/>
      <c r="J13" s="74"/>
      <c r="K13" s="74"/>
      <c r="L13" s="74"/>
      <c r="M13" s="74"/>
      <c r="N13" s="74"/>
      <c r="O13" s="74"/>
    </row>
    <row r="14" spans="1:15" ht="18" customHeight="1" x14ac:dyDescent="0.2">
      <c r="A14" s="74"/>
      <c r="B14" s="77"/>
      <c r="C14" s="80" t="s">
        <v>77</v>
      </c>
      <c r="D14" s="70"/>
      <c r="E14" s="80"/>
      <c r="F14" s="80"/>
      <c r="G14" s="80"/>
      <c r="H14" s="80"/>
      <c r="I14" s="80"/>
      <c r="J14" s="80"/>
      <c r="K14" s="80"/>
      <c r="L14" s="80"/>
      <c r="M14" s="355">
        <f>'返礼品提案書_3号（モノ）'!W17</f>
        <v>0</v>
      </c>
      <c r="N14" s="355"/>
      <c r="O14" s="79" t="s">
        <v>43</v>
      </c>
    </row>
    <row r="15" spans="1:15" ht="18" customHeight="1" x14ac:dyDescent="0.2">
      <c r="A15" s="70"/>
      <c r="B15" s="81"/>
      <c r="C15" s="80" t="s">
        <v>78</v>
      </c>
      <c r="D15" s="70"/>
      <c r="E15" s="80"/>
      <c r="F15" s="80"/>
      <c r="G15" s="80"/>
      <c r="H15" s="80"/>
      <c r="I15" s="80"/>
      <c r="J15" s="80"/>
      <c r="K15" s="80"/>
      <c r="L15" s="80"/>
      <c r="M15" s="355">
        <f>'返礼品提案書_3号（モノ）'!O51</f>
        <v>0</v>
      </c>
      <c r="N15" s="355"/>
      <c r="O15" s="79" t="s">
        <v>43</v>
      </c>
    </row>
    <row r="16" spans="1:15" ht="18" customHeight="1" x14ac:dyDescent="0.2">
      <c r="A16" s="74"/>
      <c r="B16" s="77"/>
      <c r="C16" s="74"/>
      <c r="D16" s="74"/>
      <c r="E16" s="74"/>
      <c r="F16" s="74"/>
      <c r="G16" s="74"/>
      <c r="H16" s="74"/>
      <c r="I16" s="74"/>
      <c r="J16" s="74"/>
      <c r="K16" s="74"/>
      <c r="L16" s="74"/>
      <c r="M16" s="74"/>
      <c r="N16" s="74"/>
      <c r="O16" s="74"/>
    </row>
    <row r="17" spans="1:15" ht="18" customHeight="1" x14ac:dyDescent="0.2">
      <c r="A17" s="70"/>
      <c r="B17" s="75" t="b">
        <v>0</v>
      </c>
      <c r="C17" s="74" t="s">
        <v>42</v>
      </c>
      <c r="D17" s="70"/>
      <c r="E17" s="70"/>
      <c r="F17" s="70"/>
      <c r="G17" s="70"/>
      <c r="H17" s="70"/>
      <c r="I17" s="70"/>
      <c r="J17" s="70"/>
      <c r="K17" s="70"/>
      <c r="L17" s="70"/>
      <c r="M17" s="70"/>
      <c r="N17" s="70"/>
      <c r="O17" s="70"/>
    </row>
    <row r="18" spans="1:15" ht="18" customHeight="1" x14ac:dyDescent="0.2">
      <c r="A18" s="74"/>
      <c r="B18" s="74"/>
      <c r="C18" s="74" t="s">
        <v>41</v>
      </c>
      <c r="D18" s="70"/>
      <c r="E18" s="74"/>
      <c r="F18" s="74"/>
      <c r="G18" s="74"/>
      <c r="H18" s="74"/>
      <c r="I18" s="74"/>
      <c r="J18" s="74"/>
      <c r="K18" s="74"/>
      <c r="L18" s="74"/>
      <c r="M18" s="74"/>
      <c r="N18" s="74"/>
      <c r="O18" s="74"/>
    </row>
    <row r="19" spans="1:15" ht="18" customHeight="1" x14ac:dyDescent="0.2">
      <c r="A19" s="70"/>
      <c r="B19" s="81"/>
      <c r="C19" s="359"/>
      <c r="D19" s="360"/>
      <c r="E19" s="360"/>
      <c r="F19" s="360"/>
      <c r="G19" s="360"/>
      <c r="H19" s="360"/>
      <c r="I19" s="360"/>
      <c r="J19" s="360"/>
      <c r="K19" s="360"/>
      <c r="L19" s="360"/>
      <c r="M19" s="360"/>
      <c r="N19" s="361"/>
      <c r="O19" s="71"/>
    </row>
    <row r="20" spans="1:15" ht="18" customHeight="1" x14ac:dyDescent="0.2">
      <c r="A20" s="70"/>
      <c r="B20" s="81"/>
      <c r="C20" s="362"/>
      <c r="D20" s="363"/>
      <c r="E20" s="363"/>
      <c r="F20" s="363"/>
      <c r="G20" s="363"/>
      <c r="H20" s="363"/>
      <c r="I20" s="363"/>
      <c r="J20" s="363"/>
      <c r="K20" s="363"/>
      <c r="L20" s="363"/>
      <c r="M20" s="363"/>
      <c r="N20" s="364"/>
      <c r="O20" s="71"/>
    </row>
    <row r="21" spans="1:15" ht="18" customHeight="1" x14ac:dyDescent="0.2">
      <c r="A21" s="74"/>
      <c r="B21" s="81"/>
      <c r="C21" s="362"/>
      <c r="D21" s="363"/>
      <c r="E21" s="363"/>
      <c r="F21" s="363"/>
      <c r="G21" s="363"/>
      <c r="H21" s="363"/>
      <c r="I21" s="363"/>
      <c r="J21" s="363"/>
      <c r="K21" s="363"/>
      <c r="L21" s="363"/>
      <c r="M21" s="363"/>
      <c r="N21" s="364"/>
      <c r="O21" s="71"/>
    </row>
    <row r="22" spans="1:15" ht="18" customHeight="1" x14ac:dyDescent="0.2">
      <c r="A22" s="74"/>
      <c r="B22" s="82"/>
      <c r="C22" s="365"/>
      <c r="D22" s="366"/>
      <c r="E22" s="366"/>
      <c r="F22" s="366"/>
      <c r="G22" s="366"/>
      <c r="H22" s="366"/>
      <c r="I22" s="366"/>
      <c r="J22" s="366"/>
      <c r="K22" s="366"/>
      <c r="L22" s="366"/>
      <c r="M22" s="366"/>
      <c r="N22" s="367"/>
      <c r="O22" s="82"/>
    </row>
    <row r="23" spans="1:15" ht="10.5" customHeight="1" x14ac:dyDescent="0.2">
      <c r="A23" s="74"/>
      <c r="B23" s="82"/>
      <c r="C23" s="77"/>
      <c r="D23" s="77"/>
      <c r="E23" s="77"/>
      <c r="F23" s="77"/>
      <c r="G23" s="77"/>
      <c r="H23" s="77"/>
      <c r="I23" s="77"/>
      <c r="J23" s="77"/>
      <c r="K23" s="77"/>
      <c r="L23" s="77"/>
      <c r="M23" s="77"/>
      <c r="N23" s="77"/>
      <c r="O23" s="82"/>
    </row>
    <row r="24" spans="1:15" ht="18" customHeight="1" x14ac:dyDescent="0.2">
      <c r="A24" s="74"/>
      <c r="B24" s="350" t="s">
        <v>65</v>
      </c>
      <c r="C24" s="350"/>
      <c r="D24" s="350"/>
      <c r="E24" s="350"/>
      <c r="F24" s="350"/>
      <c r="G24" s="350"/>
      <c r="H24" s="70"/>
      <c r="I24" s="70"/>
      <c r="J24" s="70"/>
      <c r="K24" s="70"/>
      <c r="L24" s="70"/>
      <c r="M24" s="70"/>
      <c r="N24" s="70"/>
      <c r="O24" s="70"/>
    </row>
    <row r="25" spans="1:15" ht="18" customHeight="1" x14ac:dyDescent="0.2">
      <c r="A25" s="74"/>
      <c r="B25" s="73" t="s">
        <v>123</v>
      </c>
      <c r="C25" s="368"/>
      <c r="D25" s="368"/>
      <c r="E25" s="358" t="str">
        <f>IF('返礼品提案書_3号（モノ）'!O50="","",'返礼品提案書_3号（モノ）'!O50)</f>
        <v/>
      </c>
      <c r="F25" s="358"/>
      <c r="G25" s="358"/>
      <c r="H25" s="358"/>
      <c r="I25" s="358"/>
      <c r="J25" s="358"/>
      <c r="K25" s="358"/>
      <c r="L25" s="358"/>
      <c r="M25" s="358"/>
      <c r="N25" s="46" t="s">
        <v>62</v>
      </c>
      <c r="O25" s="46"/>
    </row>
    <row r="26" spans="1:15" ht="18" customHeight="1" x14ac:dyDescent="0.2">
      <c r="A26" s="74"/>
      <c r="B26" s="350" t="s">
        <v>40</v>
      </c>
      <c r="C26" s="350"/>
      <c r="D26" s="350"/>
      <c r="E26" s="354" t="str">
        <f>IF('返礼品提案書_3号（モノ）'!G22="","",'返礼品提案書_3号（モノ）'!G22)</f>
        <v/>
      </c>
      <c r="F26" s="354"/>
      <c r="G26" s="354"/>
      <c r="H26" s="350" t="s">
        <v>66</v>
      </c>
      <c r="I26" s="350"/>
      <c r="J26" s="350"/>
      <c r="K26" s="350"/>
      <c r="L26" s="350"/>
      <c r="M26" s="350"/>
      <c r="N26" s="350"/>
      <c r="O26" s="350"/>
    </row>
    <row r="27" spans="1:15" ht="18" customHeight="1" x14ac:dyDescent="0.2">
      <c r="A27" s="74"/>
      <c r="B27" s="82"/>
      <c r="C27" s="82"/>
      <c r="D27" s="82"/>
      <c r="E27" s="82"/>
      <c r="F27" s="82"/>
      <c r="G27" s="82"/>
      <c r="H27" s="82"/>
      <c r="I27" s="82"/>
      <c r="J27" s="82"/>
      <c r="K27" s="82"/>
      <c r="L27" s="82"/>
      <c r="M27" s="82"/>
      <c r="N27" s="82"/>
      <c r="O27" s="82"/>
    </row>
    <row r="28" spans="1:15" ht="15" customHeight="1" x14ac:dyDescent="0.2">
      <c r="A28" s="74"/>
      <c r="B28" s="80" t="s">
        <v>67</v>
      </c>
      <c r="C28" s="80"/>
      <c r="D28" s="80"/>
      <c r="E28" s="80"/>
      <c r="F28" s="80"/>
      <c r="G28" s="80"/>
      <c r="H28" s="80"/>
      <c r="I28" s="80"/>
      <c r="J28" s="80"/>
      <c r="K28" s="80"/>
      <c r="L28" s="80"/>
      <c r="M28" s="80"/>
      <c r="N28" s="80"/>
      <c r="O28" s="80"/>
    </row>
    <row r="29" spans="1:15" ht="8" customHeight="1" x14ac:dyDescent="0.2">
      <c r="A29" s="74"/>
      <c r="B29" s="80"/>
      <c r="C29" s="80"/>
      <c r="D29" s="80"/>
      <c r="E29" s="80"/>
      <c r="F29" s="80"/>
      <c r="G29" s="80"/>
      <c r="H29" s="80"/>
      <c r="I29" s="80"/>
      <c r="J29" s="80"/>
      <c r="K29" s="80"/>
      <c r="L29" s="80"/>
      <c r="M29" s="80"/>
      <c r="N29" s="80"/>
      <c r="O29" s="80"/>
    </row>
    <row r="30" spans="1:15" ht="15" customHeight="1" x14ac:dyDescent="0.2">
      <c r="A30" s="74"/>
      <c r="B30" s="80" t="s">
        <v>68</v>
      </c>
      <c r="C30" s="80"/>
      <c r="D30" s="80"/>
      <c r="E30" s="80"/>
      <c r="F30" s="80"/>
      <c r="G30" s="80"/>
      <c r="H30" s="80"/>
      <c r="I30" s="80"/>
      <c r="J30" s="80"/>
      <c r="K30" s="80"/>
      <c r="L30" s="80"/>
      <c r="M30" s="80"/>
      <c r="N30" s="80"/>
      <c r="O30" s="80"/>
    </row>
    <row r="31" spans="1:15" ht="15" customHeight="1" x14ac:dyDescent="0.2">
      <c r="A31" s="74"/>
      <c r="B31" s="80" t="s">
        <v>69</v>
      </c>
      <c r="C31" s="80"/>
      <c r="D31" s="80"/>
      <c r="E31" s="80"/>
      <c r="F31" s="80"/>
      <c r="G31" s="80"/>
      <c r="H31" s="80"/>
      <c r="I31" s="80"/>
      <c r="J31" s="80"/>
      <c r="K31" s="80"/>
      <c r="L31" s="80"/>
      <c r="M31" s="80"/>
      <c r="N31" s="80"/>
      <c r="O31" s="80"/>
    </row>
    <row r="32" spans="1:15" ht="15" customHeight="1" x14ac:dyDescent="0.2">
      <c r="A32" s="74"/>
      <c r="B32" s="80"/>
      <c r="C32" s="80" t="s">
        <v>70</v>
      </c>
      <c r="D32" s="80"/>
      <c r="E32" s="80"/>
      <c r="F32" s="80"/>
      <c r="G32" s="80"/>
      <c r="H32" s="80"/>
      <c r="I32" s="80"/>
      <c r="J32" s="80"/>
      <c r="K32" s="80"/>
      <c r="L32" s="80"/>
      <c r="M32" s="80"/>
      <c r="N32" s="80"/>
      <c r="O32" s="80"/>
    </row>
    <row r="33" spans="1:15" ht="15" customHeight="1" x14ac:dyDescent="0.2">
      <c r="A33" s="74"/>
      <c r="B33" s="80"/>
      <c r="C33" s="80" t="s">
        <v>71</v>
      </c>
      <c r="D33" s="80"/>
      <c r="E33" s="80"/>
      <c r="F33" s="80"/>
      <c r="G33" s="80"/>
      <c r="H33" s="80"/>
      <c r="I33" s="80"/>
      <c r="J33" s="80"/>
      <c r="K33" s="80"/>
      <c r="L33" s="80"/>
      <c r="M33" s="80"/>
      <c r="N33" s="80"/>
      <c r="O33" s="80"/>
    </row>
    <row r="34" spans="1:15" ht="15" customHeight="1" x14ac:dyDescent="0.2">
      <c r="A34" s="74"/>
      <c r="B34" s="78"/>
      <c r="C34" s="78" t="s">
        <v>72</v>
      </c>
      <c r="D34" s="78"/>
      <c r="E34" s="78"/>
      <c r="F34" s="78"/>
      <c r="G34" s="78"/>
      <c r="H34" s="78"/>
      <c r="I34" s="78"/>
      <c r="J34" s="78"/>
      <c r="K34" s="78"/>
      <c r="L34" s="78"/>
      <c r="M34" s="78"/>
      <c r="N34" s="78"/>
      <c r="O34" s="78"/>
    </row>
    <row r="35" spans="1:15" ht="5" customHeight="1" x14ac:dyDescent="0.2">
      <c r="A35" s="74"/>
      <c r="B35" s="83"/>
      <c r="C35" s="83"/>
      <c r="D35" s="83"/>
      <c r="E35" s="83"/>
      <c r="F35" s="83"/>
      <c r="G35" s="83"/>
      <c r="H35" s="83"/>
      <c r="I35" s="83"/>
      <c r="J35" s="83"/>
      <c r="K35" s="83"/>
      <c r="L35" s="83"/>
      <c r="M35" s="83"/>
      <c r="N35" s="83"/>
      <c r="O35" s="84"/>
    </row>
    <row r="36" spans="1:15" ht="15" customHeight="1" x14ac:dyDescent="0.2">
      <c r="A36" s="74"/>
      <c r="B36" s="80" t="s">
        <v>79</v>
      </c>
      <c r="C36" s="83"/>
      <c r="D36" s="83"/>
      <c r="E36" s="83"/>
      <c r="F36" s="83"/>
      <c r="G36" s="83"/>
      <c r="H36" s="83"/>
      <c r="I36" s="83"/>
      <c r="J36" s="83"/>
      <c r="K36" s="83"/>
      <c r="L36" s="83"/>
      <c r="M36" s="83"/>
      <c r="N36" s="83"/>
      <c r="O36" s="84"/>
    </row>
    <row r="37" spans="1:15" ht="15" customHeight="1" x14ac:dyDescent="0.2">
      <c r="A37" s="74"/>
      <c r="B37" s="80" t="s">
        <v>80</v>
      </c>
      <c r="C37" s="83"/>
      <c r="D37" s="83"/>
      <c r="E37" s="83"/>
      <c r="F37" s="83"/>
      <c r="G37" s="83"/>
      <c r="H37" s="83"/>
      <c r="I37" s="83"/>
      <c r="J37" s="83"/>
      <c r="K37" s="83"/>
      <c r="L37" s="83"/>
      <c r="M37" s="83"/>
      <c r="N37" s="83"/>
      <c r="O37" s="84"/>
    </row>
    <row r="38" spans="1:15" ht="15" customHeight="1" x14ac:dyDescent="0.2">
      <c r="A38" s="74"/>
      <c r="B38" s="83"/>
      <c r="C38" s="83"/>
      <c r="D38" s="83"/>
      <c r="E38" s="83"/>
      <c r="F38" s="83"/>
      <c r="G38" s="83"/>
      <c r="H38" s="83"/>
      <c r="I38" s="83"/>
      <c r="J38" s="83"/>
      <c r="K38" s="83"/>
      <c r="L38" s="83"/>
      <c r="M38" s="83"/>
      <c r="N38" s="83"/>
      <c r="O38" s="84"/>
    </row>
    <row r="39" spans="1:15" ht="15" customHeight="1" x14ac:dyDescent="0.2">
      <c r="A39" s="74"/>
      <c r="B39" s="80" t="s">
        <v>73</v>
      </c>
      <c r="C39" s="83"/>
      <c r="D39" s="83"/>
      <c r="E39" s="83"/>
      <c r="F39" s="83"/>
      <c r="G39" s="83"/>
      <c r="H39" s="83"/>
      <c r="I39" s="83"/>
      <c r="J39" s="83"/>
      <c r="K39" s="83"/>
      <c r="L39" s="83"/>
      <c r="M39" s="83"/>
      <c r="N39" s="83"/>
      <c r="O39" s="84"/>
    </row>
    <row r="40" spans="1:15" ht="18" customHeight="1" x14ac:dyDescent="0.2">
      <c r="A40" s="70"/>
      <c r="B40" s="70"/>
      <c r="C40" s="70"/>
      <c r="D40" s="70"/>
      <c r="E40" s="70"/>
      <c r="F40" s="70"/>
      <c r="G40" s="70"/>
      <c r="H40" s="70"/>
      <c r="I40" s="70"/>
      <c r="J40" s="70"/>
      <c r="K40" s="70"/>
      <c r="L40" s="70"/>
      <c r="M40" s="70"/>
      <c r="N40" s="70"/>
      <c r="O40" s="70"/>
    </row>
    <row r="41" spans="1:15" x14ac:dyDescent="0.2">
      <c r="A41" s="70"/>
      <c r="B41" s="70" t="s">
        <v>81</v>
      </c>
      <c r="C41" s="70"/>
      <c r="D41" s="70"/>
      <c r="E41" s="70"/>
      <c r="F41" s="70"/>
      <c r="G41" s="70"/>
      <c r="H41" s="70"/>
      <c r="I41" s="70"/>
      <c r="J41" s="70"/>
      <c r="K41" s="70"/>
      <c r="L41" s="70"/>
      <c r="M41" s="70"/>
      <c r="N41" s="70"/>
      <c r="O41" s="70"/>
    </row>
    <row r="42" spans="1:15" x14ac:dyDescent="0.2">
      <c r="A42" s="70"/>
      <c r="B42" s="70" t="s">
        <v>82</v>
      </c>
      <c r="C42" s="70"/>
      <c r="D42" s="70"/>
      <c r="E42" s="70"/>
      <c r="F42" s="70"/>
      <c r="G42" s="70"/>
      <c r="H42" s="70"/>
      <c r="I42" s="70"/>
      <c r="J42" s="70"/>
      <c r="K42" s="70"/>
      <c r="L42" s="70"/>
      <c r="M42" s="70"/>
      <c r="N42" s="70"/>
      <c r="O42" s="70"/>
    </row>
    <row r="43" spans="1:15" x14ac:dyDescent="0.2">
      <c r="A43" s="70"/>
      <c r="B43" s="70" t="s">
        <v>85</v>
      </c>
      <c r="C43" s="70"/>
      <c r="D43" s="70"/>
      <c r="E43" s="70"/>
      <c r="F43" s="70"/>
      <c r="G43" s="70"/>
      <c r="H43" s="70"/>
      <c r="I43" s="70"/>
      <c r="J43" s="70"/>
      <c r="K43" s="70"/>
      <c r="L43" s="70"/>
      <c r="M43" s="70"/>
      <c r="N43" s="70"/>
      <c r="O43" s="70"/>
    </row>
    <row r="44" spans="1:15" ht="4.5" customHeight="1" x14ac:dyDescent="0.2">
      <c r="A44" s="70"/>
      <c r="B44" s="70"/>
      <c r="C44" s="70"/>
      <c r="D44" s="70"/>
      <c r="E44" s="70"/>
      <c r="F44" s="70"/>
      <c r="G44" s="70"/>
      <c r="H44" s="70"/>
      <c r="I44" s="70"/>
      <c r="J44" s="70"/>
      <c r="K44" s="70"/>
      <c r="L44" s="70"/>
      <c r="M44" s="70"/>
      <c r="N44" s="70"/>
      <c r="O44" s="70"/>
    </row>
    <row r="45" spans="1:15" x14ac:dyDescent="0.2">
      <c r="A45" s="70"/>
      <c r="B45" s="70" t="s">
        <v>83</v>
      </c>
      <c r="C45" s="70"/>
      <c r="D45" s="70"/>
      <c r="E45" s="70"/>
      <c r="F45" s="70"/>
      <c r="G45" s="70"/>
      <c r="H45" s="70"/>
      <c r="I45" s="70"/>
      <c r="J45" s="70"/>
      <c r="K45" s="70"/>
      <c r="L45" s="70"/>
      <c r="M45" s="70"/>
      <c r="N45" s="70"/>
      <c r="O45" s="70"/>
    </row>
    <row r="46" spans="1:15" x14ac:dyDescent="0.2">
      <c r="A46" s="70"/>
      <c r="B46" s="70" t="s">
        <v>84</v>
      </c>
      <c r="C46" s="70"/>
      <c r="D46" s="70"/>
      <c r="E46" s="70"/>
      <c r="F46" s="70"/>
      <c r="G46" s="70"/>
      <c r="H46" s="70"/>
      <c r="I46" s="70"/>
      <c r="J46" s="70"/>
      <c r="K46" s="70"/>
      <c r="L46" s="70"/>
      <c r="M46" s="70"/>
      <c r="N46" s="70"/>
      <c r="O46" s="70"/>
    </row>
    <row r="47" spans="1:15" x14ac:dyDescent="0.2">
      <c r="A47" s="70"/>
      <c r="B47" s="70"/>
      <c r="C47" s="70"/>
      <c r="D47" s="70"/>
      <c r="E47" s="70"/>
      <c r="F47" s="70"/>
      <c r="G47" s="70"/>
      <c r="H47" s="70"/>
      <c r="I47" s="70"/>
      <c r="J47" s="70"/>
      <c r="K47" s="70"/>
      <c r="L47" s="70"/>
      <c r="M47" s="70"/>
      <c r="N47" s="70"/>
      <c r="O47" s="70"/>
    </row>
  </sheetData>
  <sheetProtection algorithmName="SHA-512" hashValue="j1hM1SuPAhFb4YGlJcltcN1hIAKxCTpsPMtE6ScVewK7yIRZ41NsUVjZEhODUV32Gq/K3TJ3pIJOXfwPeL64oA==" saltValue="jl+h5GM5MFmM/fY3+XXkHw==" spinCount="100000" sheet="1" objects="1" scenarios="1"/>
  <mergeCells count="18">
    <mergeCell ref="B26:D26"/>
    <mergeCell ref="E26:G26"/>
    <mergeCell ref="H26:O26"/>
    <mergeCell ref="M14:N14"/>
    <mergeCell ref="A9:E9"/>
    <mergeCell ref="H9:O9"/>
    <mergeCell ref="F9:G9"/>
    <mergeCell ref="M15:N15"/>
    <mergeCell ref="C19:N22"/>
    <mergeCell ref="B24:G24"/>
    <mergeCell ref="E25:M25"/>
    <mergeCell ref="L3:O3"/>
    <mergeCell ref="A2:O2"/>
    <mergeCell ref="I5:O5"/>
    <mergeCell ref="B10:O10"/>
    <mergeCell ref="H8:O8"/>
    <mergeCell ref="I6:O6"/>
    <mergeCell ref="B8:G8"/>
  </mergeCells>
  <phoneticPr fontId="4"/>
  <conditionalFormatting sqref="F9:G9">
    <cfRule type="cellIs" dxfId="0" priority="1" operator="lessThan">
      <formula>0.501</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005BB-DFEB-4BF6-8248-5F843DF717C3}">
  <dimension ref="A1:AC2"/>
  <sheetViews>
    <sheetView workbookViewId="0">
      <selection activeCell="D10" sqref="D10"/>
    </sheetView>
  </sheetViews>
  <sheetFormatPr defaultRowHeight="13" x14ac:dyDescent="0.2"/>
  <cols>
    <col min="1" max="1" width="14.6328125" style="119" bestFit="1" customWidth="1"/>
    <col min="2" max="16384" width="8.7265625" style="119"/>
  </cols>
  <sheetData>
    <row r="1" spans="1:29" s="121" customFormat="1" ht="22.5" customHeight="1" x14ac:dyDescent="0.2">
      <c r="A1" s="121" t="s">
        <v>98</v>
      </c>
      <c r="B1" s="121" t="s">
        <v>99</v>
      </c>
      <c r="C1" s="121" t="s">
        <v>100</v>
      </c>
      <c r="D1" s="121" t="s">
        <v>101</v>
      </c>
      <c r="E1" s="121" t="s">
        <v>6</v>
      </c>
      <c r="F1" s="121" t="s">
        <v>102</v>
      </c>
      <c r="G1" s="121" t="s">
        <v>103</v>
      </c>
      <c r="H1" s="121" t="s">
        <v>104</v>
      </c>
      <c r="I1" s="121" t="s">
        <v>105</v>
      </c>
      <c r="J1" s="121" t="s">
        <v>106</v>
      </c>
      <c r="K1" s="121" t="s">
        <v>107</v>
      </c>
      <c r="L1" s="121" t="s">
        <v>108</v>
      </c>
      <c r="M1" s="121" t="s">
        <v>109</v>
      </c>
      <c r="N1" s="121" t="s">
        <v>110</v>
      </c>
      <c r="O1" s="121" t="s">
        <v>111</v>
      </c>
      <c r="P1" s="121" t="s">
        <v>50</v>
      </c>
      <c r="Q1" s="121" t="s">
        <v>16</v>
      </c>
      <c r="R1" s="121" t="s">
        <v>112</v>
      </c>
      <c r="S1" s="121" t="s">
        <v>113</v>
      </c>
      <c r="T1" s="121" t="s">
        <v>114</v>
      </c>
      <c r="U1" s="121" t="s">
        <v>115</v>
      </c>
      <c r="V1" s="121" t="s">
        <v>116</v>
      </c>
      <c r="W1" s="121" t="s">
        <v>97</v>
      </c>
      <c r="X1" s="121" t="s">
        <v>117</v>
      </c>
      <c r="Y1" s="121" t="s">
        <v>118</v>
      </c>
      <c r="Z1" s="121" t="s">
        <v>119</v>
      </c>
      <c r="AA1" s="121" t="s">
        <v>120</v>
      </c>
      <c r="AB1" s="121" t="s">
        <v>121</v>
      </c>
      <c r="AC1" s="121" t="s">
        <v>122</v>
      </c>
    </row>
    <row r="2" spans="1:29" x14ac:dyDescent="0.2">
      <c r="A2" s="120">
        <f>'返礼品提案書_3号（モノ）'!AC3</f>
        <v>0</v>
      </c>
      <c r="B2" s="119">
        <f>'返礼品提案書_3号（モノ）'!AA5</f>
        <v>0</v>
      </c>
      <c r="C2" s="119">
        <f>'返礼品提案書_3号（モノ）'!AA6</f>
        <v>0</v>
      </c>
      <c r="D2" s="119">
        <f>'返礼品提案書_3号（モノ）'!AE6</f>
        <v>0</v>
      </c>
      <c r="E2" s="119">
        <f>'返礼品提案書_3号（モノ）'!AA7</f>
        <v>0</v>
      </c>
      <c r="F2" s="119">
        <f>'返礼品提案書_3号（モノ）'!AA8</f>
        <v>0</v>
      </c>
      <c r="G2" s="119">
        <f>'返礼品提案書_3号（モノ）'!AA9</f>
        <v>0</v>
      </c>
      <c r="H2" s="119">
        <f>'返礼品提案書_3号（モノ）'!F12</f>
        <v>0</v>
      </c>
      <c r="I2" s="119">
        <f>'返礼品提案書_3号（モノ）'!F14</f>
        <v>0</v>
      </c>
      <c r="J2" s="119">
        <f>'返礼品提案書_3号（モノ）'!I17</f>
        <v>0</v>
      </c>
      <c r="K2" s="119">
        <f>'返礼品提案書_3号（モノ）'!P17</f>
        <v>0</v>
      </c>
      <c r="L2" s="119">
        <f>'返礼品提案書_3号（モノ）'!W17</f>
        <v>0</v>
      </c>
      <c r="M2" s="119">
        <f>'返礼品提案書_3号（モノ）'!G22</f>
        <v>0</v>
      </c>
      <c r="N2" s="119">
        <f>'返礼品提案書_3号（モノ）'!G28</f>
        <v>0</v>
      </c>
      <c r="O2" s="119">
        <f>'返礼品提案書_3号（モノ）'!K28</f>
        <v>0</v>
      </c>
      <c r="P2" s="119">
        <f>'返礼品提案書_3号（モノ）'!G31</f>
        <v>0</v>
      </c>
      <c r="Q2" s="119">
        <f>'返礼品提案書_3号（モノ）'!Y31</f>
        <v>0</v>
      </c>
      <c r="R2" s="119">
        <f>'返礼品提案書_3号（モノ）'!G34</f>
        <v>0</v>
      </c>
      <c r="S2" s="119">
        <f>'返礼品提案書_3号（モノ）'!K34</f>
        <v>0</v>
      </c>
      <c r="T2" s="119">
        <f>'返礼品提案書_3号（モノ）'!Y34</f>
        <v>0</v>
      </c>
      <c r="U2" s="119">
        <f>'返礼品提案書_3号（モノ）'!F36</f>
        <v>0</v>
      </c>
      <c r="V2" s="119">
        <f>'返礼品提案書_3号（モノ）'!F37</f>
        <v>0</v>
      </c>
      <c r="W2" s="119">
        <f>'返礼品提案書_3号（モノ）'!O43</f>
        <v>0</v>
      </c>
      <c r="X2" s="119">
        <f>'返礼品提案書_3号（モノ）'!O45</f>
        <v>0</v>
      </c>
      <c r="Y2" s="119">
        <f>'返礼品提案書_3号（モノ）'!Q46</f>
        <v>0</v>
      </c>
      <c r="Z2" s="119">
        <f>'返礼品提案書_3号（モノ）'!O48</f>
        <v>0</v>
      </c>
      <c r="AA2" s="119">
        <f>'返礼品提案書_3号（モノ）'!O50</f>
        <v>0</v>
      </c>
      <c r="AB2" s="119">
        <f>'返礼品提案書_3号（モノ）'!O51</f>
        <v>0</v>
      </c>
      <c r="AC2" s="119">
        <f>'返礼品提案書_3号（モノ）'!O52</f>
        <v>0</v>
      </c>
    </row>
  </sheetData>
  <sheetProtection algorithmName="SHA-512" hashValue="UmMZ9sWMJ80DPHFok+KSJDyrYpMLff6au71ALbDbfPVxEhOcp/HDH707+xXSQHK9fgluRvHSbzXLoyLfSLxexQ==" saltValue="89cXQkvetRdZFybj8uu+zQ==" spinCount="100000" sheet="1" objects="1" scenario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返礼品提案書_3号（モノ）</vt:lpstr>
      <vt:lpstr>3号証明書</vt:lpstr>
      <vt:lpstr>区集計用</vt:lpstr>
      <vt:lpstr>'3号証明書'!Print_Area</vt:lpstr>
      <vt:lpstr>'返礼品提案書_3号（モノ）'!Print_Area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2026-05-22T01:34:53Z</dcterms:modified>
</cp:coreProperties>
</file>