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fs02\fs02_shr01\Sosiki_16\地域振興課\01本課\地域振興課地域振興係\5000協働推進担当\02　ボランティア・NPO関係\04　ボラ基金・公募事業\01　公募事業\12    2026年度（R8年度）\02 募集開始\02起案\"/>
    </mc:Choice>
  </mc:AlternateContent>
  <xr:revisionPtr revIDLastSave="0" documentId="13_ncr:1_{825F2128-8FF0-42DE-BF60-07D1D042B57B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第1-3号様式（補助金交付申請事業収支計画書）" sheetId="12" r:id="rId1"/>
    <sheet name="記入例" sheetId="13" r:id="rId2"/>
    <sheet name="記入上の注意事項" sheetId="14" r:id="rId3"/>
  </sheets>
  <definedNames>
    <definedName name="_xlnm.Print_Area" localSheetId="1">記入例!$A$1:$AH$67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2" i="13" l="1"/>
  <c r="AB44" i="13" s="1"/>
  <c r="AE40" i="13"/>
  <c r="AB33" i="13"/>
  <c r="AB28" i="13"/>
  <c r="AB25" i="13"/>
  <c r="AB24" i="13"/>
  <c r="AB23" i="13"/>
  <c r="AB22" i="13"/>
  <c r="AB21" i="13"/>
  <c r="AB19" i="13"/>
  <c r="AB18" i="13"/>
  <c r="K9" i="13"/>
  <c r="AB39" i="13" l="1"/>
  <c r="K7" i="13" s="1"/>
  <c r="AB45" i="13"/>
  <c r="K11" i="13" s="1"/>
  <c r="AA43" i="12"/>
  <c r="AD39" i="12"/>
  <c r="AA38" i="12"/>
  <c r="AA44" i="12" s="1"/>
  <c r="J10" i="12"/>
  <c r="K10" i="13" l="1"/>
</calcChain>
</file>

<file path=xl/sharedStrings.xml><?xml version="1.0" encoding="utf-8"?>
<sst xmlns="http://schemas.openxmlformats.org/spreadsheetml/2006/main" count="151" uniqueCount="111">
  <si>
    <t>支出項目</t>
    <rPh sb="0" eb="2">
      <t>シシュツ</t>
    </rPh>
    <rPh sb="2" eb="4">
      <t>コウモク</t>
    </rPh>
    <phoneticPr fontId="1"/>
  </si>
  <si>
    <t>金額</t>
    <rPh sb="0" eb="2">
      <t>キンガク</t>
    </rPh>
    <phoneticPr fontId="1"/>
  </si>
  <si>
    <t>支出内容</t>
    <rPh sb="0" eb="2">
      <t>シシュツ</t>
    </rPh>
    <rPh sb="2" eb="4">
      <t>ナイヨウ</t>
    </rPh>
    <phoneticPr fontId="1"/>
  </si>
  <si>
    <t>収入内容</t>
    <rPh sb="0" eb="2">
      <t>シュウニュウ</t>
    </rPh>
    <rPh sb="2" eb="4">
      <t>ナイヨウ</t>
    </rPh>
    <phoneticPr fontId="1"/>
  </si>
  <si>
    <t>計算式</t>
    <rPh sb="0" eb="3">
      <t>ケイサンシキ</t>
    </rPh>
    <phoneticPr fontId="1"/>
  </si>
  <si>
    <t>補助金
充当額</t>
    <rPh sb="0" eb="3">
      <t>ホジョキン</t>
    </rPh>
    <rPh sb="4" eb="6">
      <t>ジュウトウ</t>
    </rPh>
    <rPh sb="6" eb="7">
      <t>ガク</t>
    </rPh>
    <phoneticPr fontId="1"/>
  </si>
  <si>
    <t>円</t>
    <rPh sb="0" eb="1">
      <t>エン</t>
    </rPh>
    <phoneticPr fontId="1"/>
  </si>
  <si>
    <t>謝礼金</t>
    <rPh sb="0" eb="3">
      <t>シャレイキン</t>
    </rPh>
    <phoneticPr fontId="1"/>
  </si>
  <si>
    <t>リース費</t>
    <rPh sb="3" eb="4">
      <t>ヒ</t>
    </rPh>
    <phoneticPr fontId="1"/>
  </si>
  <si>
    <t>（A)</t>
    <phoneticPr fontId="1"/>
  </si>
  <si>
    <t>収入合計</t>
    <rPh sb="0" eb="2">
      <t>シュウニュウ</t>
    </rPh>
    <rPh sb="2" eb="4">
      <t>ゴウケイ</t>
    </rPh>
    <phoneticPr fontId="1"/>
  </si>
  <si>
    <t>１　収入（金額単位：円）</t>
    <rPh sb="2" eb="3">
      <t>オサム</t>
    </rPh>
    <rPh sb="3" eb="4">
      <t>ニュウ</t>
    </rPh>
    <phoneticPr fontId="1"/>
  </si>
  <si>
    <t>（B）</t>
    <phoneticPr fontId="1"/>
  </si>
  <si>
    <t>（C)</t>
    <phoneticPr fontId="1"/>
  </si>
  <si>
    <t>公募事業補助金</t>
    <rPh sb="0" eb="2">
      <t>コウボ</t>
    </rPh>
    <rPh sb="2" eb="4">
      <t>ジギョウ</t>
    </rPh>
    <rPh sb="4" eb="7">
      <t>ホジョキン</t>
    </rPh>
    <phoneticPr fontId="1"/>
  </si>
  <si>
    <t>補助対象経費合計　（D)</t>
    <rPh sb="0" eb="2">
      <t>ホジョ</t>
    </rPh>
    <rPh sb="2" eb="4">
      <t>タイショウ</t>
    </rPh>
    <rPh sb="4" eb="6">
      <t>ケイヒ</t>
    </rPh>
    <rPh sb="6" eb="8">
      <t>ゴウケイ</t>
    </rPh>
    <phoneticPr fontId="1"/>
  </si>
  <si>
    <t>計算式　※単価×数量及び単位(×税)</t>
    <rPh sb="0" eb="3">
      <t>ケイサンシキ</t>
    </rPh>
    <rPh sb="5" eb="7">
      <t>タンカ</t>
    </rPh>
    <rPh sb="8" eb="10">
      <t>スウリョウ</t>
    </rPh>
    <rPh sb="10" eb="11">
      <t>オヨ</t>
    </rPh>
    <rPh sb="12" eb="14">
      <t>タンイ</t>
    </rPh>
    <rPh sb="16" eb="17">
      <t>ゼイ</t>
    </rPh>
    <phoneticPr fontId="1"/>
  </si>
  <si>
    <t>２　支出（金額単位：円）</t>
    <rPh sb="2" eb="3">
      <t>シ</t>
    </rPh>
    <rPh sb="3" eb="4">
      <t>デ</t>
    </rPh>
    <phoneticPr fontId="1"/>
  </si>
  <si>
    <t>※(D)×2/3（千円未満切捨）と(A)のうち少ない方の金額と一致</t>
    <rPh sb="9" eb="10">
      <t>セン</t>
    </rPh>
    <rPh sb="10" eb="11">
      <t>エン</t>
    </rPh>
    <rPh sb="11" eb="13">
      <t>ミマン</t>
    </rPh>
    <rPh sb="13" eb="14">
      <t>キ</t>
    </rPh>
    <rPh sb="14" eb="15">
      <t>ス</t>
    </rPh>
    <rPh sb="23" eb="24">
      <t>スク</t>
    </rPh>
    <phoneticPr fontId="1"/>
  </si>
  <si>
    <t>３　項目別支出内容明細</t>
    <rPh sb="2" eb="4">
      <t>コウモク</t>
    </rPh>
    <rPh sb="4" eb="5">
      <t>ベツ</t>
    </rPh>
    <rPh sb="5" eb="7">
      <t>シシュツ</t>
    </rPh>
    <rPh sb="7" eb="9">
      <t>ナイヨウ</t>
    </rPh>
    <rPh sb="9" eb="11">
      <t>メイサイ</t>
    </rPh>
    <phoneticPr fontId="1"/>
  </si>
  <si>
    <t>支出内容　※１</t>
    <rPh sb="0" eb="2">
      <t>シシュツ</t>
    </rPh>
    <rPh sb="2" eb="4">
      <t>ナイヨウ</t>
    </rPh>
    <phoneticPr fontId="1"/>
  </si>
  <si>
    <t>交通費</t>
    <rPh sb="0" eb="3">
      <t>コウツウヒ</t>
    </rPh>
    <phoneticPr fontId="1"/>
  </si>
  <si>
    <t>支出内訳・品名等説明　※２</t>
    <rPh sb="0" eb="2">
      <t>シシュツ</t>
    </rPh>
    <rPh sb="2" eb="4">
      <t>ウチワケ</t>
    </rPh>
    <rPh sb="5" eb="7">
      <t>ヒンメイ</t>
    </rPh>
    <rPh sb="7" eb="8">
      <t>ナド</t>
    </rPh>
    <rPh sb="8" eb="10">
      <t>セツメイ</t>
    </rPh>
    <phoneticPr fontId="1"/>
  </si>
  <si>
    <t>※「２　支出」の支出内容に内訳・品名や積算根拠等が書ききれない場合に記入</t>
    <rPh sb="13" eb="15">
      <t>ウチワケ</t>
    </rPh>
    <rPh sb="19" eb="21">
      <t>セキサン</t>
    </rPh>
    <rPh sb="21" eb="23">
      <t>コンキョ</t>
    </rPh>
    <rPh sb="23" eb="24">
      <t>ナド</t>
    </rPh>
    <phoneticPr fontId="1"/>
  </si>
  <si>
    <t>物品
購入費</t>
    <phoneticPr fontId="1"/>
  </si>
  <si>
    <t>印刷
経費</t>
    <phoneticPr fontId="1"/>
  </si>
  <si>
    <t>役務
費</t>
    <phoneticPr fontId="1"/>
  </si>
  <si>
    <t>委託
費</t>
    <rPh sb="3" eb="4">
      <t>ヒ</t>
    </rPh>
    <phoneticPr fontId="1"/>
  </si>
  <si>
    <t>備品
購入費</t>
    <phoneticPr fontId="1"/>
  </si>
  <si>
    <t>補　助
対象外
経　費</t>
    <rPh sb="0" eb="1">
      <t>ホ</t>
    </rPh>
    <rPh sb="2" eb="3">
      <t>スケ</t>
    </rPh>
    <rPh sb="4" eb="6">
      <t>タイショウ</t>
    </rPh>
    <rPh sb="6" eb="7">
      <t>ガイ</t>
    </rPh>
    <rPh sb="8" eb="9">
      <t>ケイ</t>
    </rPh>
    <rPh sb="10" eb="11">
      <t>ヒ</t>
    </rPh>
    <phoneticPr fontId="1"/>
  </si>
  <si>
    <t>補助金充当額合計　（E)</t>
    <rPh sb="0" eb="2">
      <t>ホジョ</t>
    </rPh>
    <rPh sb="2" eb="3">
      <t>キン</t>
    </rPh>
    <rPh sb="3" eb="5">
      <t>ジュウトウ</t>
    </rPh>
    <rPh sb="5" eb="6">
      <t>ガク</t>
    </rPh>
    <rPh sb="6" eb="8">
      <t>ゴウケイ</t>
    </rPh>
    <phoneticPr fontId="1"/>
  </si>
  <si>
    <t>補助金交付額上限</t>
    <rPh sb="0" eb="3">
      <t>ホジョキン</t>
    </rPh>
    <rPh sb="3" eb="5">
      <t>コウフ</t>
    </rPh>
    <rPh sb="5" eb="6">
      <t>ガク</t>
    </rPh>
    <rPh sb="6" eb="8">
      <t>ジョウゲン</t>
    </rPh>
    <phoneticPr fontId="1"/>
  </si>
  <si>
    <t>※（E）＝（B）</t>
    <phoneticPr fontId="1"/>
  </si>
  <si>
    <t>補助対象外経費合計　（F)</t>
    <rPh sb="0" eb="2">
      <t>ホジョ</t>
    </rPh>
    <rPh sb="2" eb="4">
      <t>タイショウ</t>
    </rPh>
    <rPh sb="4" eb="5">
      <t>ガイ</t>
    </rPh>
    <rPh sb="5" eb="7">
      <t>ケイヒ</t>
    </rPh>
    <rPh sb="7" eb="9">
      <t>ゴウケイ</t>
    </rPh>
    <phoneticPr fontId="1"/>
  </si>
  <si>
    <t>事業経費総額　（G)</t>
    <rPh sb="0" eb="2">
      <t>ジギョウ</t>
    </rPh>
    <rPh sb="2" eb="4">
      <t>ケイヒ</t>
    </rPh>
    <rPh sb="4" eb="6">
      <t>ソウガク</t>
    </rPh>
    <phoneticPr fontId="1"/>
  </si>
  <si>
    <t>※（C)＝（G)</t>
    <phoneticPr fontId="1"/>
  </si>
  <si>
    <t>※（G）＝（D）＋（F）</t>
    <phoneticPr fontId="1"/>
  </si>
  <si>
    <t>４　備考欄</t>
    <rPh sb="2" eb="4">
      <t>ビコウ</t>
    </rPh>
    <rPh sb="4" eb="5">
      <t>ラン</t>
    </rPh>
    <phoneticPr fontId="1"/>
  </si>
  <si>
    <t>ボランティア・ＮＰＯ活動公募事業　補助金交付申請事業収支計画書</t>
    <rPh sb="10" eb="12">
      <t>カツドウ</t>
    </rPh>
    <rPh sb="12" eb="14">
      <t>コウボ</t>
    </rPh>
    <rPh sb="14" eb="16">
      <t>ジギョウ</t>
    </rPh>
    <rPh sb="17" eb="20">
      <t>ホジョキン</t>
    </rPh>
    <rPh sb="20" eb="22">
      <t>コウフ</t>
    </rPh>
    <rPh sb="22" eb="24">
      <t>シンセイ</t>
    </rPh>
    <rPh sb="24" eb="26">
      <t>ジギョウ</t>
    </rPh>
    <rPh sb="26" eb="28">
      <t>シュウシ</t>
    </rPh>
    <rPh sb="28" eb="30">
      <t>ケイカク</t>
    </rPh>
    <rPh sb="30" eb="31">
      <t>ショ</t>
    </rPh>
    <phoneticPr fontId="1"/>
  </si>
  <si>
    <t>第１－３号様式</t>
    <rPh sb="0" eb="1">
      <t>ダイ</t>
    </rPh>
    <rPh sb="4" eb="5">
      <t>ゴウ</t>
    </rPh>
    <phoneticPr fontId="1"/>
  </si>
  <si>
    <t xml:space="preserve"> </t>
    <phoneticPr fontId="1"/>
  </si>
  <si>
    <t>（B）</t>
    <phoneticPr fontId="1"/>
  </si>
  <si>
    <t>寄付金</t>
    <rPh sb="0" eb="3">
      <t>キフキン</t>
    </rPh>
    <phoneticPr fontId="1"/>
  </si>
  <si>
    <t>講演会・ワークショップ参加費</t>
    <rPh sb="0" eb="3">
      <t>コウエンカイ</t>
    </rPh>
    <rPh sb="11" eb="14">
      <t>サンカヒ</t>
    </rPh>
    <phoneticPr fontId="1"/>
  </si>
  <si>
    <t>@500円×30人×2回</t>
    <rPh sb="4" eb="5">
      <t>エン</t>
    </rPh>
    <rPh sb="8" eb="9">
      <t>ニン</t>
    </rPh>
    <rPh sb="11" eb="12">
      <t>カイ</t>
    </rPh>
    <phoneticPr fontId="1"/>
  </si>
  <si>
    <t>会の会計から充当</t>
    <rPh sb="0" eb="1">
      <t>カイ</t>
    </rPh>
    <rPh sb="2" eb="4">
      <t>カイケイ</t>
    </rPh>
    <rPh sb="6" eb="8">
      <t>ジュウトウ</t>
    </rPh>
    <phoneticPr fontId="1"/>
  </si>
  <si>
    <t>※（C)＝（G)</t>
    <phoneticPr fontId="1"/>
  </si>
  <si>
    <t>講演会・ワークショップ外部講師謝礼</t>
    <rPh sb="0" eb="3">
      <t>コウエンカイ</t>
    </rPh>
    <rPh sb="11" eb="13">
      <t>ガイブ</t>
    </rPh>
    <rPh sb="13" eb="15">
      <t>コウシ</t>
    </rPh>
    <phoneticPr fontId="1"/>
  </si>
  <si>
    <t>@20,000円×1人×2回</t>
    <rPh sb="2" eb="7">
      <t>０００エン</t>
    </rPh>
    <rPh sb="13" eb="14">
      <t>カイ</t>
    </rPh>
    <phoneticPr fontId="1"/>
  </si>
  <si>
    <t>講演会・ワークショップ交通費※</t>
    <rPh sb="0" eb="3">
      <t>コウエンカイ</t>
    </rPh>
    <rPh sb="11" eb="14">
      <t>コウツウヒ</t>
    </rPh>
    <phoneticPr fontId="1"/>
  </si>
  <si>
    <t>@220円×35人×2（往復）×2回</t>
    <rPh sb="4" eb="5">
      <t>エン</t>
    </rPh>
    <rPh sb="8" eb="9">
      <t>ニン</t>
    </rPh>
    <rPh sb="12" eb="14">
      <t>オウフク</t>
    </rPh>
    <rPh sb="17" eb="18">
      <t>カイ</t>
    </rPh>
    <phoneticPr fontId="1"/>
  </si>
  <si>
    <t>打合せ交通費※</t>
    <rPh sb="0" eb="2">
      <t>ウチアワ</t>
    </rPh>
    <rPh sb="3" eb="6">
      <t>コウツウヒ</t>
    </rPh>
    <phoneticPr fontId="1"/>
  </si>
  <si>
    <t>@220円×10人×2（往復）×4回</t>
    <phoneticPr fontId="1"/>
  </si>
  <si>
    <t>物品
購入費</t>
    <phoneticPr fontId="1"/>
  </si>
  <si>
    <t>チラシ郵送用封筒代</t>
    <rPh sb="3" eb="5">
      <t>ユウソウ</t>
    </rPh>
    <rPh sb="5" eb="6">
      <t>ヨウ</t>
    </rPh>
    <rPh sb="6" eb="8">
      <t>フウトウ</t>
    </rPh>
    <rPh sb="8" eb="9">
      <t>ダイ</t>
    </rPh>
    <phoneticPr fontId="1"/>
  </si>
  <si>
    <t>@10円×100枚×2回×1.1</t>
    <rPh sb="3" eb="4">
      <t>エン</t>
    </rPh>
    <rPh sb="8" eb="9">
      <t>マイ</t>
    </rPh>
    <rPh sb="11" eb="12">
      <t>カイ</t>
    </rPh>
    <phoneticPr fontId="1"/>
  </si>
  <si>
    <t>ワークショップ用消耗品代（2回分）※</t>
    <rPh sb="7" eb="8">
      <t>ヨウ</t>
    </rPh>
    <rPh sb="8" eb="11">
      <t>ショウモウヒン</t>
    </rPh>
    <rPh sb="11" eb="12">
      <t>ダイ</t>
    </rPh>
    <rPh sb="14" eb="15">
      <t>カイ</t>
    </rPh>
    <rPh sb="15" eb="16">
      <t>ブン</t>
    </rPh>
    <phoneticPr fontId="1"/>
  </si>
  <si>
    <t>@10,000円×1式×1.1</t>
    <rPh sb="7" eb="8">
      <t>エン</t>
    </rPh>
    <rPh sb="10" eb="11">
      <t>シキ</t>
    </rPh>
    <phoneticPr fontId="1"/>
  </si>
  <si>
    <t>緑茶代（講演会・ワークショップ）</t>
    <rPh sb="0" eb="2">
      <t>リョクチャ</t>
    </rPh>
    <rPh sb="2" eb="3">
      <t>ダイ</t>
    </rPh>
    <phoneticPr fontId="1"/>
  </si>
  <si>
    <t>@100円×35人×2回×1.1</t>
    <rPh sb="4" eb="5">
      <t>エン</t>
    </rPh>
    <rPh sb="8" eb="9">
      <t>ニン</t>
    </rPh>
    <rPh sb="11" eb="12">
      <t>カイ</t>
    </rPh>
    <phoneticPr fontId="1"/>
  </si>
  <si>
    <t>緑茶代（打合せ用）</t>
    <rPh sb="0" eb="2">
      <t>リョクチャ</t>
    </rPh>
    <rPh sb="2" eb="3">
      <t>ダイ</t>
    </rPh>
    <phoneticPr fontId="1"/>
  </si>
  <si>
    <t>@100円×10人×4回×1.1</t>
    <rPh sb="4" eb="5">
      <t>エン</t>
    </rPh>
    <rPh sb="8" eb="9">
      <t>ニン</t>
    </rPh>
    <rPh sb="11" eb="12">
      <t>カイ</t>
    </rPh>
    <phoneticPr fontId="1"/>
  </si>
  <si>
    <t>印刷
経費</t>
    <phoneticPr fontId="1"/>
  </si>
  <si>
    <t>チラシ印刷代</t>
    <rPh sb="3" eb="5">
      <t>インサツ</t>
    </rPh>
    <rPh sb="5" eb="6">
      <t>ダイ</t>
    </rPh>
    <phoneticPr fontId="1"/>
  </si>
  <si>
    <t>@10円×1,000枚×2回×1.1</t>
    <rPh sb="3" eb="4">
      <t>エン</t>
    </rPh>
    <rPh sb="10" eb="11">
      <t>マイ</t>
    </rPh>
    <rPh sb="13" eb="14">
      <t>カイ</t>
    </rPh>
    <phoneticPr fontId="1"/>
  </si>
  <si>
    <t>役務
費</t>
    <phoneticPr fontId="1"/>
  </si>
  <si>
    <t>チラシ郵送用切手代</t>
    <rPh sb="6" eb="8">
      <t>キッテ</t>
    </rPh>
    <rPh sb="8" eb="9">
      <t>ダイ</t>
    </rPh>
    <phoneticPr fontId="1"/>
  </si>
  <si>
    <t>@62円×100枚×2回</t>
    <rPh sb="3" eb="4">
      <t>エン</t>
    </rPh>
    <rPh sb="8" eb="9">
      <t>マイ</t>
    </rPh>
    <rPh sb="11" eb="12">
      <t>カイ</t>
    </rPh>
    <phoneticPr fontId="1"/>
  </si>
  <si>
    <t>講演会会場使用料（グリーンホール）</t>
    <rPh sb="0" eb="3">
      <t>コウエンカイ</t>
    </rPh>
    <rPh sb="3" eb="5">
      <t>カイジョウ</t>
    </rPh>
    <rPh sb="5" eb="8">
      <t>シヨウリョウ</t>
    </rPh>
    <phoneticPr fontId="1"/>
  </si>
  <si>
    <t>@23,000円×2回</t>
    <rPh sb="7" eb="8">
      <t>エン</t>
    </rPh>
    <rPh sb="10" eb="11">
      <t>カイ</t>
    </rPh>
    <phoneticPr fontId="1"/>
  </si>
  <si>
    <t>備品
購入費</t>
    <phoneticPr fontId="1"/>
  </si>
  <si>
    <t>※（E）＝（B）</t>
    <phoneticPr fontId="1"/>
  </si>
  <si>
    <t>茶菓子代</t>
    <rPh sb="0" eb="3">
      <t>チャガシ</t>
    </rPh>
    <rPh sb="3" eb="4">
      <t>ダイ</t>
    </rPh>
    <phoneticPr fontId="1"/>
  </si>
  <si>
    <t>@1,000円×2回</t>
    <rPh sb="6" eb="7">
      <t>エン</t>
    </rPh>
    <rPh sb="9" eb="10">
      <t>カイ</t>
    </rPh>
    <phoneticPr fontId="1"/>
  </si>
  <si>
    <t>協力者弁当代</t>
    <rPh sb="0" eb="3">
      <t>キョウリョクシャ</t>
    </rPh>
    <rPh sb="3" eb="5">
      <t>ベントウ</t>
    </rPh>
    <rPh sb="5" eb="6">
      <t>ダイ</t>
    </rPh>
    <phoneticPr fontId="1"/>
  </si>
  <si>
    <t>@500円×15人×1,1×2回</t>
    <rPh sb="4" eb="5">
      <t>エン</t>
    </rPh>
    <rPh sb="8" eb="9">
      <t>ニン</t>
    </rPh>
    <rPh sb="15" eb="16">
      <t>カイ</t>
    </rPh>
    <phoneticPr fontId="1"/>
  </si>
  <si>
    <t>※（G）＝（D）＋（F）</t>
    <phoneticPr fontId="1"/>
  </si>
  <si>
    <t xml:space="preserve"> </t>
    <phoneticPr fontId="1"/>
  </si>
  <si>
    <t>講演会・ワークショップ交通費</t>
    <phoneticPr fontId="1"/>
  </si>
  <si>
    <t>団体会員15名＋当日の協力者20人（概ね区内在住）
※会場：グリーンホール（計２回開催）
都営三田線板橋区役所前駅から220円区間内で試算</t>
    <rPh sb="0" eb="2">
      <t>ダンタイ</t>
    </rPh>
    <rPh sb="2" eb="4">
      <t>カイイン</t>
    </rPh>
    <rPh sb="6" eb="7">
      <t>メイ</t>
    </rPh>
    <rPh sb="8" eb="10">
      <t>トウジツ</t>
    </rPh>
    <rPh sb="11" eb="14">
      <t>キョウリョクシャ</t>
    </rPh>
    <rPh sb="16" eb="17">
      <t>ニン</t>
    </rPh>
    <rPh sb="18" eb="19">
      <t>オオム</t>
    </rPh>
    <rPh sb="20" eb="22">
      <t>クナイ</t>
    </rPh>
    <rPh sb="22" eb="24">
      <t>ザイジュウ</t>
    </rPh>
    <rPh sb="27" eb="29">
      <t>カイジョウ</t>
    </rPh>
    <rPh sb="38" eb="39">
      <t>ケイ</t>
    </rPh>
    <rPh sb="40" eb="41">
      <t>カイ</t>
    </rPh>
    <rPh sb="41" eb="43">
      <t>カイサイ</t>
    </rPh>
    <rPh sb="45" eb="47">
      <t>トエイ</t>
    </rPh>
    <rPh sb="47" eb="50">
      <t>ミタセン</t>
    </rPh>
    <rPh sb="50" eb="57">
      <t>イタバシクヤクショマエエキ</t>
    </rPh>
    <rPh sb="62" eb="63">
      <t>エン</t>
    </rPh>
    <rPh sb="63" eb="65">
      <t>クカン</t>
    </rPh>
    <rPh sb="65" eb="66">
      <t>ナイ</t>
    </rPh>
    <rPh sb="67" eb="69">
      <t>シサン</t>
    </rPh>
    <phoneticPr fontId="1"/>
  </si>
  <si>
    <t>打合せ交通費</t>
    <phoneticPr fontId="1"/>
  </si>
  <si>
    <t>団体会員15名（概ね区内在住）
※会場：いたばし総合ボランティアセンター（計４回開催）
※都営三田線板橋本町駅から220円区間内で試算</t>
    <rPh sb="0" eb="2">
      <t>ダンタイ</t>
    </rPh>
    <rPh sb="8" eb="9">
      <t>オオム</t>
    </rPh>
    <rPh sb="10" eb="12">
      <t>クナイ</t>
    </rPh>
    <rPh sb="12" eb="14">
      <t>ザイジュウ</t>
    </rPh>
    <rPh sb="17" eb="19">
      <t>カイジョウ</t>
    </rPh>
    <rPh sb="24" eb="26">
      <t>ソウゴウ</t>
    </rPh>
    <rPh sb="37" eb="38">
      <t>ケイ</t>
    </rPh>
    <rPh sb="39" eb="40">
      <t>カイ</t>
    </rPh>
    <rPh sb="40" eb="42">
      <t>カイサイ</t>
    </rPh>
    <rPh sb="45" eb="47">
      <t>トエイ</t>
    </rPh>
    <rPh sb="47" eb="50">
      <t>ミタセン</t>
    </rPh>
    <rPh sb="50" eb="55">
      <t>イタバシホンチョウエキ</t>
    </rPh>
    <rPh sb="60" eb="61">
      <t>エン</t>
    </rPh>
    <rPh sb="61" eb="63">
      <t>クカン</t>
    </rPh>
    <rPh sb="63" eb="64">
      <t>ナイ</t>
    </rPh>
    <rPh sb="65" eb="67">
      <t>シサン</t>
    </rPh>
    <phoneticPr fontId="1"/>
  </si>
  <si>
    <t>物品購入費</t>
    <rPh sb="0" eb="2">
      <t>ブッピン</t>
    </rPh>
    <rPh sb="2" eb="5">
      <t>コウニュウヒ</t>
    </rPh>
    <phoneticPr fontId="1"/>
  </si>
  <si>
    <t>ワークショップ用消耗品代（2回分）</t>
    <rPh sb="14" eb="15">
      <t>カイ</t>
    </rPh>
    <rPh sb="15" eb="16">
      <t>ブン</t>
    </rPh>
    <phoneticPr fontId="1"/>
  </si>
  <si>
    <t>鉛筆、ボールペン、のり、セロハンテープ、養生テープ、ガムテープ、カッター、付せん、マジック、模造紙、色紙（資料印刷用）</t>
    <rPh sb="0" eb="2">
      <t>エンピツ</t>
    </rPh>
    <rPh sb="20" eb="22">
      <t>ヨウジョウ</t>
    </rPh>
    <rPh sb="37" eb="38">
      <t>フ</t>
    </rPh>
    <rPh sb="46" eb="49">
      <t>モゾウシ</t>
    </rPh>
    <rPh sb="50" eb="52">
      <t>イロガミ</t>
    </rPh>
    <rPh sb="53" eb="55">
      <t>シリョウ</t>
    </rPh>
    <rPh sb="55" eb="58">
      <t>インサツヨウ</t>
    </rPh>
    <phoneticPr fontId="1"/>
  </si>
  <si>
    <t>※１　「２　支出」の「支出内容」に記入した内容を記入</t>
    <rPh sb="17" eb="19">
      <t>キニュウ</t>
    </rPh>
    <rPh sb="21" eb="23">
      <t>ナイヨウ</t>
    </rPh>
    <rPh sb="24" eb="26">
      <t>キニュウ</t>
    </rPh>
    <phoneticPr fontId="1"/>
  </si>
  <si>
    <t>※２　「支出内容」の内訳・品名等の詳細を記入</t>
    <rPh sb="4" eb="6">
      <t>シシュツ</t>
    </rPh>
    <rPh sb="6" eb="8">
      <t>ナイヨウ</t>
    </rPh>
    <rPh sb="10" eb="12">
      <t>ウチワケ</t>
    </rPh>
    <rPh sb="13" eb="15">
      <t>ヒンメイ</t>
    </rPh>
    <rPh sb="15" eb="16">
      <t>ナド</t>
    </rPh>
    <rPh sb="17" eb="19">
      <t>ショウサイ</t>
    </rPh>
    <rPh sb="20" eb="22">
      <t>キニュウ</t>
    </rPh>
    <phoneticPr fontId="1"/>
  </si>
  <si>
    <t>№</t>
    <phoneticPr fontId="1"/>
  </si>
  <si>
    <t>項　　目</t>
    <rPh sb="0" eb="1">
      <t>コウ</t>
    </rPh>
    <rPh sb="3" eb="4">
      <t>メ</t>
    </rPh>
    <phoneticPr fontId="1"/>
  </si>
  <si>
    <t>注　　意　　事　　項</t>
    <rPh sb="0" eb="1">
      <t>チュウ</t>
    </rPh>
    <rPh sb="3" eb="4">
      <t>イ</t>
    </rPh>
    <rPh sb="6" eb="7">
      <t>コト</t>
    </rPh>
    <rPh sb="9" eb="10">
      <t>コウ</t>
    </rPh>
    <phoneticPr fontId="1"/>
  </si>
  <si>
    <t>全般</t>
    <rPh sb="0" eb="2">
      <t>ゼンパン</t>
    </rPh>
    <phoneticPr fontId="1"/>
  </si>
  <si>
    <t>収支計画書の内容は、審査のポイントの「予算の妥当性」に対応します。</t>
    <rPh sb="0" eb="2">
      <t>シュウシ</t>
    </rPh>
    <rPh sb="2" eb="4">
      <t>ケイカク</t>
    </rPh>
    <rPh sb="4" eb="5">
      <t>ショ</t>
    </rPh>
    <rPh sb="6" eb="8">
      <t>ナイヨウ</t>
    </rPh>
    <rPh sb="10" eb="12">
      <t>シンサ</t>
    </rPh>
    <rPh sb="19" eb="21">
      <t>ヨサン</t>
    </rPh>
    <rPh sb="22" eb="25">
      <t>ダトウセイ</t>
    </rPh>
    <rPh sb="27" eb="29">
      <t>タイオウ</t>
    </rPh>
    <phoneticPr fontId="1"/>
  </si>
  <si>
    <t>事業を実施するにあたり発生する収支を全て記入してください。</t>
    <phoneticPr fontId="1"/>
  </si>
  <si>
    <t>計算式と金額、金額の足しあげと合計額が一致しているか、検算してください。</t>
    <rPh sb="2" eb="3">
      <t>シキ</t>
    </rPh>
    <phoneticPr fontId="1"/>
  </si>
  <si>
    <t>（A)～（G)の金額と対応する計算式が一致しているか確認してください。</t>
    <rPh sb="8" eb="10">
      <t>キンガク</t>
    </rPh>
    <rPh sb="11" eb="13">
      <t>タイオウ</t>
    </rPh>
    <rPh sb="15" eb="18">
      <t>ケイサンシキ</t>
    </rPh>
    <rPh sb="19" eb="21">
      <t>イッチ</t>
    </rPh>
    <rPh sb="26" eb="28">
      <t>カクニン</t>
    </rPh>
    <phoneticPr fontId="1"/>
  </si>
  <si>
    <t>計算式には、必ず単位（円、回、個、式、枚など）を入れてください。</t>
    <phoneticPr fontId="1"/>
  </si>
  <si>
    <t>算出根拠となる数値については、内訳を確認させていただく場合があります。</t>
    <phoneticPr fontId="1"/>
  </si>
  <si>
    <t>収入</t>
    <rPh sb="0" eb="2">
      <t>シュウニュウ</t>
    </rPh>
    <phoneticPr fontId="1"/>
  </si>
  <si>
    <t>補助金以外の収入項目を必ず記入してください。</t>
    <rPh sb="0" eb="3">
      <t>ホジョキン</t>
    </rPh>
    <rPh sb="3" eb="5">
      <t>イガイ</t>
    </rPh>
    <rPh sb="6" eb="8">
      <t>シュウニュウ</t>
    </rPh>
    <rPh sb="8" eb="10">
      <t>コウモク</t>
    </rPh>
    <rPh sb="11" eb="12">
      <t>カナラ</t>
    </rPh>
    <rPh sb="13" eb="15">
      <t>キニュウ</t>
    </rPh>
    <phoneticPr fontId="1"/>
  </si>
  <si>
    <t>事業の参加者を公募する場合は、必ず参加費を徴収してください。</t>
    <rPh sb="0" eb="2">
      <t>ジギョウ</t>
    </rPh>
    <rPh sb="3" eb="6">
      <t>サンカシャ</t>
    </rPh>
    <rPh sb="7" eb="9">
      <t>コウボ</t>
    </rPh>
    <rPh sb="11" eb="13">
      <t>バアイ</t>
    </rPh>
    <rPh sb="15" eb="16">
      <t>カナラ</t>
    </rPh>
    <rPh sb="17" eb="20">
      <t>サンカヒ</t>
    </rPh>
    <rPh sb="21" eb="23">
      <t>チョウシュウ</t>
    </rPh>
    <phoneticPr fontId="1"/>
  </si>
  <si>
    <t>参加団体からの負担金などがある場合は、必ず記入してください。</t>
    <rPh sb="0" eb="2">
      <t>サンカ</t>
    </rPh>
    <rPh sb="2" eb="4">
      <t>ダンタイ</t>
    </rPh>
    <rPh sb="7" eb="10">
      <t>フタンキン</t>
    </rPh>
    <rPh sb="15" eb="17">
      <t>バアイ</t>
    </rPh>
    <rPh sb="19" eb="20">
      <t>カナラ</t>
    </rPh>
    <rPh sb="21" eb="23">
      <t>キニュウ</t>
    </rPh>
    <phoneticPr fontId="1"/>
  </si>
  <si>
    <t>支出</t>
    <rPh sb="0" eb="2">
      <t>シシュツ</t>
    </rPh>
    <phoneticPr fontId="1"/>
  </si>
  <si>
    <t>補助対象経費と対象外経費について、分けて記入してください。</t>
    <rPh sb="0" eb="2">
      <t>ホジョ</t>
    </rPh>
    <rPh sb="2" eb="4">
      <t>タイショウ</t>
    </rPh>
    <rPh sb="4" eb="6">
      <t>ケイヒ</t>
    </rPh>
    <rPh sb="7" eb="10">
      <t>タイショウガイ</t>
    </rPh>
    <rPh sb="10" eb="12">
      <t>ケイヒ</t>
    </rPh>
    <rPh sb="17" eb="18">
      <t>ワ</t>
    </rPh>
    <rPh sb="20" eb="22">
      <t>キニュウ</t>
    </rPh>
    <phoneticPr fontId="1"/>
  </si>
  <si>
    <t>行の挿入や削除をしても構いませんが、必要な情報は必ず入れてください。</t>
    <rPh sb="0" eb="1">
      <t>ギョウ</t>
    </rPh>
    <rPh sb="2" eb="4">
      <t>ソウニュウ</t>
    </rPh>
    <rPh sb="5" eb="7">
      <t>サクジョ</t>
    </rPh>
    <rPh sb="11" eb="12">
      <t>カマ</t>
    </rPh>
    <rPh sb="18" eb="20">
      <t>ヒツヨウ</t>
    </rPh>
    <rPh sb="21" eb="23">
      <t>ジョウホウ</t>
    </rPh>
    <rPh sb="24" eb="25">
      <t>カナラ</t>
    </rPh>
    <rPh sb="26" eb="27">
      <t>イ</t>
    </rPh>
    <phoneticPr fontId="1"/>
  </si>
  <si>
    <t>目的や性質がある程度共通するもの（消耗品費等）は、「○○一式」のようにまとめても構いませんが、「３　項目別支出内容明細」に内訳を記入してください。</t>
    <rPh sb="0" eb="2">
      <t>モクテキ</t>
    </rPh>
    <rPh sb="3" eb="5">
      <t>セイシツ</t>
    </rPh>
    <rPh sb="8" eb="10">
      <t>テイド</t>
    </rPh>
    <rPh sb="10" eb="12">
      <t>キョウツウ</t>
    </rPh>
    <rPh sb="17" eb="20">
      <t>ショウモウヒン</t>
    </rPh>
    <rPh sb="20" eb="21">
      <t>ヒ</t>
    </rPh>
    <rPh sb="21" eb="22">
      <t>ナド</t>
    </rPh>
    <rPh sb="28" eb="30">
      <t>イッシキ</t>
    </rPh>
    <rPh sb="40" eb="41">
      <t>カマ</t>
    </rPh>
    <rPh sb="61" eb="63">
      <t>ウチワケ</t>
    </rPh>
    <rPh sb="64" eb="66">
      <t>キニュウ</t>
    </rPh>
    <phoneticPr fontId="1"/>
  </si>
  <si>
    <t>旅費については、会員や協力者の所在地や、会場までの公共交通機関の料金等から予算立てし、「３　項目別支出内容明細」に内訳を記入してください。</t>
    <rPh sb="0" eb="2">
      <t>リョヒ</t>
    </rPh>
    <rPh sb="8" eb="10">
      <t>カイイン</t>
    </rPh>
    <rPh sb="11" eb="14">
      <t>キョウリョクシャ</t>
    </rPh>
    <rPh sb="15" eb="18">
      <t>ショザイチ</t>
    </rPh>
    <rPh sb="20" eb="22">
      <t>カイジョウ</t>
    </rPh>
    <rPh sb="25" eb="27">
      <t>コウキョウ</t>
    </rPh>
    <rPh sb="27" eb="29">
      <t>コウツウ</t>
    </rPh>
    <rPh sb="29" eb="31">
      <t>キカン</t>
    </rPh>
    <rPh sb="32" eb="34">
      <t>リョウキン</t>
    </rPh>
    <rPh sb="34" eb="35">
      <t>ナド</t>
    </rPh>
    <rPh sb="37" eb="39">
      <t>ヨサン</t>
    </rPh>
    <rPh sb="39" eb="40">
      <t>ダ</t>
    </rPh>
    <phoneticPr fontId="1"/>
  </si>
  <si>
    <t>補助金充当額は、全ての支出内容について概ね3分の2を乗じた金額を記入するなど、補助金を充当していない項目がないように記入し、充当額の合計（Ｅ）が補助金額（Ｂ）と一致するように記入してください。</t>
    <rPh sb="8" eb="9">
      <t>スベ</t>
    </rPh>
    <rPh sb="11" eb="13">
      <t>シシュツ</t>
    </rPh>
    <rPh sb="13" eb="15">
      <t>ナイヨウ</t>
    </rPh>
    <rPh sb="19" eb="20">
      <t>オオム</t>
    </rPh>
    <rPh sb="22" eb="23">
      <t>ブン</t>
    </rPh>
    <rPh sb="26" eb="27">
      <t>ジョウ</t>
    </rPh>
    <rPh sb="29" eb="31">
      <t>キンガク</t>
    </rPh>
    <rPh sb="32" eb="34">
      <t>キニュウ</t>
    </rPh>
    <rPh sb="39" eb="42">
      <t>ホジョキン</t>
    </rPh>
    <rPh sb="43" eb="45">
      <t>ジュウトウ</t>
    </rPh>
    <rPh sb="50" eb="52">
      <t>コウモク</t>
    </rPh>
    <rPh sb="58" eb="60">
      <t>キニュウ</t>
    </rPh>
    <rPh sb="62" eb="64">
      <t>ジュウトウ</t>
    </rPh>
    <rPh sb="64" eb="65">
      <t>ガク</t>
    </rPh>
    <rPh sb="66" eb="68">
      <t>ゴウケイ</t>
    </rPh>
    <rPh sb="72" eb="75">
      <t>ホジョキン</t>
    </rPh>
    <rPh sb="80" eb="82">
      <t>イッチ</t>
    </rPh>
    <rPh sb="87" eb="89">
      <t>キニュウ</t>
    </rPh>
    <phoneticPr fontId="1"/>
  </si>
  <si>
    <t>項目別支出内容明細</t>
    <phoneticPr fontId="1"/>
  </si>
  <si>
    <t>内訳を記載する必要がある場合に使用してください。</t>
    <rPh sb="0" eb="2">
      <t>ウチワケ</t>
    </rPh>
    <rPh sb="3" eb="5">
      <t>キサイ</t>
    </rPh>
    <rPh sb="7" eb="9">
      <t>ヒツヨウ</t>
    </rPh>
    <rPh sb="12" eb="14">
      <t>バアイ</t>
    </rPh>
    <rPh sb="15" eb="17">
      <t>シヨウ</t>
    </rPh>
    <phoneticPr fontId="1"/>
  </si>
  <si>
    <t>備考</t>
    <rPh sb="0" eb="2">
      <t>ビコウ</t>
    </rPh>
    <phoneticPr fontId="1"/>
  </si>
  <si>
    <t>その他、説明が必要な場合や、区から指示があった事項を記入してください。</t>
    <rPh sb="2" eb="3">
      <t>タ</t>
    </rPh>
    <rPh sb="4" eb="6">
      <t>セツメイ</t>
    </rPh>
    <rPh sb="7" eb="9">
      <t>ヒツヨウ</t>
    </rPh>
    <rPh sb="10" eb="12">
      <t>バアイ</t>
    </rPh>
    <rPh sb="14" eb="15">
      <t>ク</t>
    </rPh>
    <rPh sb="17" eb="19">
      <t>シジ</t>
    </rPh>
    <rPh sb="23" eb="25">
      <t>ジコウ</t>
    </rPh>
    <rPh sb="26" eb="28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</si>
</sst>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4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4"/>
      <name val="BIZ UD明朝 Medium"/>
      <family val="1"/>
      <charset val="128"/>
    </font>
    <font>
      <b/>
      <sz val="12"/>
      <name val="BIZ UD明朝 Medium"/>
      <family val="1"/>
      <charset val="128"/>
    </font>
    <font>
      <sz val="12"/>
      <name val="BIZ UD明朝 Medium"/>
      <family val="1"/>
      <charset val="128"/>
    </font>
    <font>
      <sz val="12"/>
      <color theme="1"/>
      <name val="BIZ UD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6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5" fillId="0" borderId="0" xfId="0" applyFont="1" applyFill="1" applyAlignment="1">
      <alignment vertical="center"/>
    </xf>
    <xf numFmtId="0" fontId="4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8" fillId="0" borderId="58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left" vertical="center"/>
    </xf>
    <xf numFmtId="0" fontId="8" fillId="0" borderId="76" xfId="0" applyFont="1" applyFill="1" applyBorder="1" applyAlignment="1">
      <alignment horizontal="left" vertical="center"/>
    </xf>
    <xf numFmtId="176" fontId="8" fillId="0" borderId="59" xfId="0" applyNumberFormat="1" applyFont="1" applyFill="1" applyBorder="1" applyAlignment="1">
      <alignment horizontal="right" vertical="center"/>
    </xf>
    <xf numFmtId="0" fontId="9" fillId="0" borderId="60" xfId="0" applyFont="1" applyFill="1" applyBorder="1" applyAlignment="1">
      <alignment horizontal="right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 wrapText="1" shrinkToFit="1"/>
    </xf>
    <xf numFmtId="0" fontId="9" fillId="0" borderId="37" xfId="0" applyFont="1" applyFill="1" applyBorder="1" applyAlignment="1">
      <alignment horizontal="center" vertical="center" wrapText="1" shrinkToFit="1"/>
    </xf>
    <xf numFmtId="0" fontId="9" fillId="0" borderId="42" xfId="0" applyFont="1" applyFill="1" applyBorder="1" applyAlignment="1">
      <alignment horizontal="center" vertical="center" shrinkToFit="1"/>
    </xf>
    <xf numFmtId="0" fontId="9" fillId="0" borderId="42" xfId="0" applyFont="1" applyFill="1" applyBorder="1" applyAlignment="1">
      <alignment horizontal="center" vertical="center" wrapText="1" shrinkToFit="1"/>
    </xf>
    <xf numFmtId="0" fontId="9" fillId="0" borderId="43" xfId="0" applyFont="1" applyFill="1" applyBorder="1" applyAlignment="1">
      <alignment horizontal="center" vertical="center" shrinkToFit="1"/>
    </xf>
    <xf numFmtId="0" fontId="9" fillId="0" borderId="55" xfId="0" applyFont="1" applyFill="1" applyBorder="1" applyAlignment="1">
      <alignment horizontal="center" vertical="center" wrapText="1"/>
    </xf>
    <xf numFmtId="0" fontId="9" fillId="0" borderId="54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vertical="center" wrapText="1"/>
    </xf>
    <xf numFmtId="0" fontId="8" fillId="0" borderId="56" xfId="0" applyFont="1" applyFill="1" applyBorder="1" applyAlignment="1">
      <alignment vertical="center" wrapText="1"/>
    </xf>
    <xf numFmtId="176" fontId="9" fillId="0" borderId="39" xfId="0" applyNumberFormat="1" applyFont="1" applyFill="1" applyBorder="1" applyAlignment="1">
      <alignment horizontal="right" vertical="center" shrinkToFit="1"/>
    </xf>
    <xf numFmtId="176" fontId="9" fillId="0" borderId="7" xfId="0" applyNumberFormat="1" applyFont="1" applyFill="1" applyBorder="1" applyAlignment="1">
      <alignment horizontal="right" vertical="center" shrinkToFit="1"/>
    </xf>
    <xf numFmtId="176" fontId="9" fillId="0" borderId="9" xfId="0" applyNumberFormat="1" applyFont="1" applyFill="1" applyBorder="1" applyAlignment="1">
      <alignment horizontal="right" vertical="center" shrinkToFit="1"/>
    </xf>
    <xf numFmtId="176" fontId="8" fillId="0" borderId="39" xfId="0" applyNumberFormat="1" applyFont="1" applyFill="1" applyBorder="1" applyAlignment="1">
      <alignment horizontal="left" vertical="center" shrinkToFit="1"/>
    </xf>
    <xf numFmtId="176" fontId="8" fillId="0" borderId="9" xfId="0" applyNumberFormat="1" applyFont="1" applyFill="1" applyBorder="1" applyAlignment="1">
      <alignment horizontal="left" vertical="center" shrinkToFit="1"/>
    </xf>
    <xf numFmtId="176" fontId="8" fillId="0" borderId="40" xfId="0" applyNumberFormat="1" applyFont="1" applyFill="1" applyBorder="1" applyAlignment="1">
      <alignment horizontal="left" vertical="center" shrinkToFit="1"/>
    </xf>
    <xf numFmtId="0" fontId="9" fillId="0" borderId="39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40" xfId="0" applyFont="1" applyFill="1" applyBorder="1" applyAlignment="1">
      <alignment horizontal="left" vertical="center" wrapText="1"/>
    </xf>
    <xf numFmtId="176" fontId="9" fillId="0" borderId="39" xfId="0" applyNumberFormat="1" applyFont="1" applyFill="1" applyBorder="1" applyAlignment="1">
      <alignment horizontal="left" vertical="center" shrinkToFit="1"/>
    </xf>
    <xf numFmtId="176" fontId="9" fillId="0" borderId="9" xfId="0" applyNumberFormat="1" applyFont="1" applyFill="1" applyBorder="1" applyAlignment="1">
      <alignment horizontal="left" vertical="center" shrinkToFit="1"/>
    </xf>
    <xf numFmtId="176" fontId="9" fillId="0" borderId="40" xfId="0" applyNumberFormat="1" applyFont="1" applyFill="1" applyBorder="1" applyAlignment="1">
      <alignment horizontal="left" vertical="center" shrinkToFit="1"/>
    </xf>
    <xf numFmtId="0" fontId="9" fillId="0" borderId="28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1" xfId="0" applyFont="1" applyFill="1" applyBorder="1" applyAlignment="1">
      <alignment horizontal="left" vertical="center" wrapText="1"/>
    </xf>
    <xf numFmtId="176" fontId="9" fillId="0" borderId="28" xfId="0" applyNumberFormat="1" applyFont="1" applyFill="1" applyBorder="1" applyAlignment="1">
      <alignment horizontal="right" vertical="center" shrinkToFit="1"/>
    </xf>
    <xf numFmtId="176" fontId="9" fillId="0" borderId="3" xfId="0" applyNumberFormat="1" applyFont="1" applyFill="1" applyBorder="1" applyAlignment="1">
      <alignment horizontal="right" vertical="center" shrinkToFit="1"/>
    </xf>
    <xf numFmtId="176" fontId="9" fillId="0" borderId="1" xfId="0" applyNumberFormat="1" applyFont="1" applyFill="1" applyBorder="1" applyAlignment="1">
      <alignment horizontal="right" vertical="center" shrinkToFit="1"/>
    </xf>
    <xf numFmtId="176" fontId="9" fillId="0" borderId="28" xfId="0" applyNumberFormat="1" applyFont="1" applyFill="1" applyBorder="1" applyAlignment="1">
      <alignment horizontal="left" vertical="center" shrinkToFit="1"/>
    </xf>
    <xf numFmtId="176" fontId="9" fillId="0" borderId="1" xfId="0" applyNumberFormat="1" applyFont="1" applyFill="1" applyBorder="1" applyAlignment="1">
      <alignment horizontal="left" vertical="center" shrinkToFit="1"/>
    </xf>
    <xf numFmtId="176" fontId="9" fillId="0" borderId="21" xfId="0" applyNumberFormat="1" applyFont="1" applyFill="1" applyBorder="1" applyAlignment="1">
      <alignment horizontal="left" vertical="center" shrinkToFit="1"/>
    </xf>
    <xf numFmtId="0" fontId="9" fillId="0" borderId="29" xfId="0" applyFont="1" applyFill="1" applyBorder="1" applyAlignment="1">
      <alignment horizontal="left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176" fontId="9" fillId="0" borderId="29" xfId="0" applyNumberFormat="1" applyFont="1" applyFill="1" applyBorder="1" applyAlignment="1">
      <alignment horizontal="right" vertical="center" shrinkToFit="1"/>
    </xf>
    <xf numFmtId="176" fontId="9" fillId="0" borderId="22" xfId="0" applyNumberFormat="1" applyFont="1" applyFill="1" applyBorder="1" applyAlignment="1">
      <alignment horizontal="right" vertical="center" shrinkToFit="1"/>
    </xf>
    <xf numFmtId="176" fontId="9" fillId="0" borderId="23" xfId="0" applyNumberFormat="1" applyFont="1" applyFill="1" applyBorder="1" applyAlignment="1">
      <alignment horizontal="right" vertical="center" shrinkToFit="1"/>
    </xf>
    <xf numFmtId="176" fontId="9" fillId="0" borderId="29" xfId="0" applyNumberFormat="1" applyFont="1" applyFill="1" applyBorder="1" applyAlignment="1">
      <alignment horizontal="left" vertical="center" shrinkToFit="1"/>
    </xf>
    <xf numFmtId="176" fontId="9" fillId="0" borderId="23" xfId="0" applyNumberFormat="1" applyFont="1" applyFill="1" applyBorder="1" applyAlignment="1">
      <alignment horizontal="left" vertical="center" shrinkToFit="1"/>
    </xf>
    <xf numFmtId="176" fontId="9" fillId="0" borderId="24" xfId="0" applyNumberFormat="1" applyFont="1" applyFill="1" applyBorder="1" applyAlignment="1">
      <alignment horizontal="left" vertical="center" shrinkToFit="1"/>
    </xf>
    <xf numFmtId="176" fontId="8" fillId="0" borderId="58" xfId="0" applyNumberFormat="1" applyFont="1" applyFill="1" applyBorder="1" applyAlignment="1">
      <alignment horizontal="center" vertical="center"/>
    </xf>
    <xf numFmtId="176" fontId="8" fillId="0" borderId="59" xfId="0" applyNumberFormat="1" applyFont="1" applyFill="1" applyBorder="1" applyAlignment="1">
      <alignment horizontal="center" vertical="center"/>
    </xf>
    <xf numFmtId="176" fontId="8" fillId="0" borderId="59" xfId="0" applyNumberFormat="1" applyFont="1" applyFill="1" applyBorder="1" applyAlignment="1">
      <alignment vertical="center"/>
    </xf>
    <xf numFmtId="176" fontId="8" fillId="0" borderId="60" xfId="0" applyNumberFormat="1" applyFont="1" applyFill="1" applyBorder="1" applyAlignment="1">
      <alignment vertical="center"/>
    </xf>
    <xf numFmtId="176" fontId="8" fillId="0" borderId="26" xfId="0" applyNumberFormat="1" applyFont="1" applyFill="1" applyBorder="1" applyAlignment="1">
      <alignment horizontal="right" vertical="center" shrinkToFit="1"/>
    </xf>
    <xf numFmtId="176" fontId="8" fillId="0" borderId="15" xfId="0" applyNumberFormat="1" applyFont="1" applyFill="1" applyBorder="1" applyAlignment="1">
      <alignment horizontal="right" vertical="center" shrinkToFit="1"/>
    </xf>
    <xf numFmtId="176" fontId="8" fillId="0" borderId="73" xfId="0" applyNumberFormat="1" applyFont="1" applyFill="1" applyBorder="1" applyAlignment="1">
      <alignment horizontal="left" vertical="center" shrinkToFit="1"/>
    </xf>
    <xf numFmtId="176" fontId="8" fillId="0" borderId="74" xfId="0" applyNumberFormat="1" applyFont="1" applyFill="1" applyBorder="1" applyAlignment="1">
      <alignment horizontal="left" vertical="center" shrinkToFit="1"/>
    </xf>
    <xf numFmtId="176" fontId="8" fillId="0" borderId="75" xfId="0" applyNumberFormat="1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shrinkToFit="1"/>
    </xf>
    <xf numFmtId="176" fontId="9" fillId="0" borderId="0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 shrinkToFit="1"/>
    </xf>
    <xf numFmtId="0" fontId="9" fillId="0" borderId="0" xfId="0" applyFont="1" applyFill="1" applyBorder="1" applyAlignment="1">
      <alignment vertical="center" shrinkToFit="1"/>
    </xf>
    <xf numFmtId="176" fontId="9" fillId="0" borderId="0" xfId="0" applyNumberFormat="1" applyFont="1" applyFill="1" applyBorder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9" fillId="0" borderId="35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 shrinkToFit="1"/>
    </xf>
    <xf numFmtId="0" fontId="9" fillId="0" borderId="36" xfId="0" applyFont="1" applyFill="1" applyBorder="1" applyAlignment="1">
      <alignment horizontal="center" vertical="center" wrapText="1" shrinkToFit="1"/>
    </xf>
    <xf numFmtId="0" fontId="9" fillId="0" borderId="38" xfId="0" applyFont="1" applyFill="1" applyBorder="1" applyAlignment="1">
      <alignment horizontal="center" vertical="center" wrapText="1" shrinkToFit="1"/>
    </xf>
    <xf numFmtId="0" fontId="9" fillId="0" borderId="47" xfId="0" applyFont="1" applyFill="1" applyBorder="1" applyAlignment="1">
      <alignment horizontal="center" vertical="center" wrapText="1"/>
    </xf>
    <xf numFmtId="0" fontId="9" fillId="0" borderId="7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shrinkToFit="1"/>
    </xf>
    <xf numFmtId="0" fontId="9" fillId="0" borderId="19" xfId="0" applyFont="1" applyFill="1" applyBorder="1" applyAlignment="1">
      <alignment horizontal="left" vertical="center" shrinkToFit="1"/>
    </xf>
    <xf numFmtId="176" fontId="9" fillId="0" borderId="27" xfId="0" quotePrefix="1" applyNumberFormat="1" applyFont="1" applyFill="1" applyBorder="1" applyAlignment="1">
      <alignment horizontal="left" vertical="center" shrinkToFit="1"/>
    </xf>
    <xf numFmtId="176" fontId="9" fillId="0" borderId="0" xfId="0" applyNumberFormat="1" applyFont="1" applyFill="1" applyBorder="1" applyAlignment="1">
      <alignment horizontal="left" vertical="center" shrinkToFit="1"/>
    </xf>
    <xf numFmtId="176" fontId="9" fillId="0" borderId="14" xfId="0" applyNumberFormat="1" applyFont="1" applyFill="1" applyBorder="1" applyAlignment="1">
      <alignment horizontal="left" vertical="center" shrinkToFit="1"/>
    </xf>
    <xf numFmtId="176" fontId="9" fillId="0" borderId="34" xfId="0" applyNumberFormat="1" applyFont="1" applyFill="1" applyBorder="1" applyAlignment="1">
      <alignment vertical="center" shrinkToFit="1"/>
    </xf>
    <xf numFmtId="176" fontId="9" fillId="0" borderId="6" xfId="0" applyNumberFormat="1" applyFont="1" applyFill="1" applyBorder="1" applyAlignment="1">
      <alignment vertical="center" shrinkToFit="1"/>
    </xf>
    <xf numFmtId="176" fontId="9" fillId="0" borderId="19" xfId="0" applyNumberFormat="1" applyFont="1" applyFill="1" applyBorder="1" applyAlignment="1">
      <alignment vertical="center" shrinkToFit="1"/>
    </xf>
    <xf numFmtId="0" fontId="9" fillId="0" borderId="2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shrinkToFit="1"/>
    </xf>
    <xf numFmtId="0" fontId="9" fillId="0" borderId="49" xfId="0" applyFont="1" applyFill="1" applyBorder="1" applyAlignment="1">
      <alignment horizontal="left" vertical="center" shrinkToFit="1"/>
    </xf>
    <xf numFmtId="176" fontId="9" fillId="0" borderId="61" xfId="0" quotePrefix="1" applyNumberFormat="1" applyFont="1" applyFill="1" applyBorder="1" applyAlignment="1">
      <alignment horizontal="left" vertical="center" shrinkToFit="1"/>
    </xf>
    <xf numFmtId="176" fontId="9" fillId="0" borderId="10" xfId="0" applyNumberFormat="1" applyFont="1" applyFill="1" applyBorder="1" applyAlignment="1">
      <alignment horizontal="left" vertical="center" shrinkToFit="1"/>
    </xf>
    <xf numFmtId="176" fontId="9" fillId="0" borderId="49" xfId="0" applyNumberFormat="1" applyFont="1" applyFill="1" applyBorder="1" applyAlignment="1">
      <alignment horizontal="left" vertical="center" shrinkToFi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left" vertical="center" shrinkToFit="1"/>
    </xf>
    <xf numFmtId="0" fontId="9" fillId="0" borderId="46" xfId="0" applyFont="1" applyFill="1" applyBorder="1" applyAlignment="1">
      <alignment horizontal="left" vertical="center" shrinkToFit="1"/>
    </xf>
    <xf numFmtId="176" fontId="9" fillId="0" borderId="33" xfId="0" applyNumberFormat="1" applyFont="1" applyFill="1" applyBorder="1" applyAlignment="1">
      <alignment horizontal="left" vertical="center" shrinkToFit="1"/>
    </xf>
    <xf numFmtId="176" fontId="9" fillId="0" borderId="4" xfId="0" applyNumberFormat="1" applyFont="1" applyFill="1" applyBorder="1" applyAlignment="1">
      <alignment horizontal="left" vertical="center" shrinkToFit="1"/>
    </xf>
    <xf numFmtId="176" fontId="9" fillId="0" borderId="20" xfId="0" applyNumberFormat="1" applyFont="1" applyFill="1" applyBorder="1" applyAlignment="1">
      <alignment horizontal="left" vertical="center" shrinkToFit="1"/>
    </xf>
    <xf numFmtId="176" fontId="9" fillId="0" borderId="33" xfId="0" applyNumberFormat="1" applyFont="1" applyFill="1" applyBorder="1" applyAlignment="1">
      <alignment vertical="center" shrinkToFit="1"/>
    </xf>
    <xf numFmtId="176" fontId="9" fillId="0" borderId="4" xfId="0" applyNumberFormat="1" applyFont="1" applyFill="1" applyBorder="1" applyAlignment="1">
      <alignment vertical="center" shrinkToFit="1"/>
    </xf>
    <xf numFmtId="176" fontId="9" fillId="0" borderId="20" xfId="0" applyNumberFormat="1" applyFont="1" applyFill="1" applyBorder="1" applyAlignment="1">
      <alignment vertical="center" shrinkToFit="1"/>
    </xf>
    <xf numFmtId="176" fontId="9" fillId="0" borderId="57" xfId="0" applyNumberFormat="1" applyFont="1" applyFill="1" applyBorder="1" applyAlignment="1">
      <alignment vertical="center" shrinkToFit="1"/>
    </xf>
    <xf numFmtId="176" fontId="9" fillId="0" borderId="30" xfId="0" applyNumberFormat="1" applyFont="1" applyFill="1" applyBorder="1" applyAlignment="1">
      <alignment vertical="center" shrinkToFit="1"/>
    </xf>
    <xf numFmtId="176" fontId="9" fillId="0" borderId="46" xfId="0" applyNumberFormat="1" applyFont="1" applyFill="1" applyBorder="1" applyAlignment="1">
      <alignment vertical="center" shrinkToFi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shrinkToFit="1"/>
    </xf>
    <xf numFmtId="0" fontId="9" fillId="0" borderId="19" xfId="0" applyFont="1" applyFill="1" applyBorder="1" applyAlignment="1">
      <alignment vertical="center" shrinkToFit="1"/>
    </xf>
    <xf numFmtId="176" fontId="9" fillId="0" borderId="12" xfId="0" quotePrefix="1" applyNumberFormat="1" applyFont="1" applyFill="1" applyBorder="1" applyAlignment="1">
      <alignment horizontal="left" vertical="center" shrinkToFit="1"/>
    </xf>
    <xf numFmtId="176" fontId="9" fillId="0" borderId="12" xfId="0" applyNumberFormat="1" applyFont="1" applyFill="1" applyBorder="1" applyAlignment="1">
      <alignment horizontal="left" vertical="center" shrinkToFit="1"/>
    </xf>
    <xf numFmtId="176" fontId="9" fillId="0" borderId="13" xfId="0" applyNumberFormat="1" applyFont="1" applyFill="1" applyBorder="1" applyAlignment="1">
      <alignment horizontal="left" vertical="center" shrinkToFit="1"/>
    </xf>
    <xf numFmtId="176" fontId="9" fillId="0" borderId="62" xfId="0" applyNumberFormat="1" applyFont="1" applyFill="1" applyBorder="1" applyAlignment="1">
      <alignment vertical="center" shrinkToFit="1"/>
    </xf>
    <xf numFmtId="176" fontId="9" fillId="0" borderId="51" xfId="0" applyNumberFormat="1" applyFont="1" applyFill="1" applyBorder="1" applyAlignment="1">
      <alignment vertical="center" shrinkToFit="1"/>
    </xf>
    <xf numFmtId="176" fontId="9" fillId="0" borderId="52" xfId="0" applyNumberFormat="1" applyFont="1" applyFill="1" applyBorder="1" applyAlignment="1">
      <alignment vertical="center" shrinkToFit="1"/>
    </xf>
    <xf numFmtId="176" fontId="9" fillId="0" borderId="61" xfId="0" applyNumberFormat="1" applyFont="1" applyFill="1" applyBorder="1" applyAlignment="1">
      <alignment vertical="center" shrinkToFit="1"/>
    </xf>
    <xf numFmtId="176" fontId="9" fillId="0" borderId="10" xfId="0" applyNumberFormat="1" applyFont="1" applyFill="1" applyBorder="1" applyAlignment="1">
      <alignment vertical="center" shrinkToFit="1"/>
    </xf>
    <xf numFmtId="176" fontId="9" fillId="0" borderId="49" xfId="0" applyNumberFormat="1" applyFont="1" applyFill="1" applyBorder="1" applyAlignment="1">
      <alignment vertical="center" shrinkToFit="1"/>
    </xf>
    <xf numFmtId="176" fontId="9" fillId="0" borderId="57" xfId="0" applyNumberFormat="1" applyFont="1" applyFill="1" applyBorder="1" applyAlignment="1">
      <alignment horizontal="left" vertical="center" shrinkToFit="1"/>
    </xf>
    <xf numFmtId="176" fontId="9" fillId="0" borderId="30" xfId="0" applyNumberFormat="1" applyFont="1" applyFill="1" applyBorder="1" applyAlignment="1">
      <alignment horizontal="left" vertical="center" shrinkToFit="1"/>
    </xf>
    <xf numFmtId="176" fontId="9" fillId="0" borderId="46" xfId="0" applyNumberFormat="1" applyFont="1" applyFill="1" applyBorder="1" applyAlignment="1">
      <alignment horizontal="left" vertical="center" shrinkToFit="1"/>
    </xf>
    <xf numFmtId="176" fontId="9" fillId="0" borderId="25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  <xf numFmtId="0" fontId="9" fillId="0" borderId="63" xfId="0" applyFont="1" applyFill="1" applyBorder="1" applyAlignment="1">
      <alignment vertical="center" shrinkToFit="1"/>
    </xf>
    <xf numFmtId="0" fontId="9" fillId="0" borderId="64" xfId="0" applyFont="1" applyFill="1" applyBorder="1" applyAlignment="1">
      <alignment vertical="center" shrinkToFit="1"/>
    </xf>
    <xf numFmtId="176" fontId="9" fillId="0" borderId="77" xfId="0" applyNumberFormat="1" applyFont="1" applyFill="1" applyBorder="1" applyAlignment="1">
      <alignment vertical="center" shrinkToFit="1"/>
    </xf>
    <xf numFmtId="176" fontId="9" fillId="0" borderId="63" xfId="0" applyNumberFormat="1" applyFont="1" applyFill="1" applyBorder="1" applyAlignment="1">
      <alignment vertical="center" shrinkToFit="1"/>
    </xf>
    <xf numFmtId="176" fontId="9" fillId="0" borderId="64" xfId="0" applyNumberFormat="1" applyFont="1" applyFill="1" applyBorder="1" applyAlignment="1">
      <alignment vertical="center" shrinkToFit="1"/>
    </xf>
    <xf numFmtId="176" fontId="9" fillId="0" borderId="27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176" fontId="9" fillId="0" borderId="26" xfId="0" applyNumberFormat="1" applyFont="1" applyFill="1" applyBorder="1" applyAlignment="1">
      <alignment horizontal="center" vertical="center" wrapText="1"/>
    </xf>
    <xf numFmtId="176" fontId="9" fillId="0" borderId="16" xfId="0" applyNumberFormat="1" applyFont="1" applyFill="1" applyBorder="1" applyAlignment="1">
      <alignment horizontal="center" vertical="center" wrapText="1"/>
    </xf>
    <xf numFmtId="176" fontId="8" fillId="0" borderId="58" xfId="0" applyNumberFormat="1" applyFont="1" applyFill="1" applyBorder="1" applyAlignment="1">
      <alignment horizontal="center" vertical="center" shrinkToFit="1"/>
    </xf>
    <xf numFmtId="176" fontId="8" fillId="0" borderId="59" xfId="0" applyNumberFormat="1" applyFont="1" applyFill="1" applyBorder="1" applyAlignment="1">
      <alignment horizontal="center" vertical="center" shrinkToFit="1"/>
    </xf>
    <xf numFmtId="176" fontId="8" fillId="0" borderId="60" xfId="0" applyNumberFormat="1" applyFont="1" applyFill="1" applyBorder="1" applyAlignment="1">
      <alignment horizontal="center" vertical="center" shrinkToFit="1"/>
    </xf>
    <xf numFmtId="176" fontId="9" fillId="0" borderId="58" xfId="0" applyNumberFormat="1" applyFont="1" applyFill="1" applyBorder="1" applyAlignment="1">
      <alignment vertical="center" shrinkToFit="1"/>
    </xf>
    <xf numFmtId="176" fontId="9" fillId="0" borderId="59" xfId="0" applyNumberFormat="1" applyFont="1" applyFill="1" applyBorder="1" applyAlignment="1">
      <alignment vertical="center" shrinkToFit="1"/>
    </xf>
    <xf numFmtId="176" fontId="9" fillId="0" borderId="60" xfId="0" applyNumberFormat="1" applyFont="1" applyFill="1" applyBorder="1" applyAlignment="1">
      <alignment vertical="center" shrinkToFit="1"/>
    </xf>
    <xf numFmtId="176" fontId="9" fillId="0" borderId="70" xfId="0" applyNumberFormat="1" applyFont="1" applyFill="1" applyBorder="1" applyAlignment="1">
      <alignment vertical="center" shrinkToFit="1"/>
    </xf>
    <xf numFmtId="176" fontId="9" fillId="0" borderId="71" xfId="0" applyNumberFormat="1" applyFont="1" applyFill="1" applyBorder="1" applyAlignment="1">
      <alignment vertical="center" shrinkToFit="1"/>
    </xf>
    <xf numFmtId="176" fontId="9" fillId="0" borderId="72" xfId="0" applyNumberFormat="1" applyFont="1" applyFill="1" applyBorder="1" applyAlignment="1">
      <alignment vertical="center" shrinkToFit="1"/>
    </xf>
    <xf numFmtId="176" fontId="8" fillId="0" borderId="58" xfId="0" applyNumberFormat="1" applyFont="1" applyFill="1" applyBorder="1" applyAlignment="1">
      <alignment horizontal="right" vertical="center" shrinkToFit="1"/>
    </xf>
    <xf numFmtId="176" fontId="8" fillId="0" borderId="59" xfId="0" applyNumberFormat="1" applyFont="1" applyFill="1" applyBorder="1" applyAlignment="1">
      <alignment horizontal="right" vertical="center" shrinkToFit="1"/>
    </xf>
    <xf numFmtId="176" fontId="8" fillId="0" borderId="60" xfId="0" applyNumberFormat="1" applyFont="1" applyFill="1" applyBorder="1" applyAlignment="1">
      <alignment horizontal="center" vertical="center"/>
    </xf>
    <xf numFmtId="176" fontId="9" fillId="0" borderId="25" xfId="0" applyNumberFormat="1" applyFont="1" applyFill="1" applyBorder="1" applyAlignment="1">
      <alignment horizontal="center" vertical="center" wrapText="1" shrinkToFit="1"/>
    </xf>
    <xf numFmtId="176" fontId="9" fillId="0" borderId="11" xfId="0" applyNumberFormat="1" applyFont="1" applyFill="1" applyBorder="1" applyAlignment="1">
      <alignment horizontal="center" vertical="center" shrinkToFit="1"/>
    </xf>
    <xf numFmtId="0" fontId="9" fillId="0" borderId="51" xfId="0" applyFont="1" applyFill="1" applyBorder="1" applyAlignment="1">
      <alignment horizontal="left" vertical="center" shrinkToFit="1"/>
    </xf>
    <xf numFmtId="0" fontId="9" fillId="0" borderId="18" xfId="0" applyFont="1" applyFill="1" applyBorder="1" applyAlignment="1">
      <alignment horizontal="left" vertical="center" shrinkToFit="1"/>
    </xf>
    <xf numFmtId="0" fontId="9" fillId="0" borderId="52" xfId="0" applyFont="1" applyFill="1" applyBorder="1" applyAlignment="1">
      <alignment horizontal="left" vertical="center" shrinkToFit="1"/>
    </xf>
    <xf numFmtId="176" fontId="9" fillId="0" borderId="65" xfId="0" applyNumberFormat="1" applyFont="1" applyFill="1" applyBorder="1" applyAlignment="1">
      <alignment horizontal="center" vertical="center"/>
    </xf>
    <xf numFmtId="176" fontId="9" fillId="0" borderId="66" xfId="0" applyNumberFormat="1" applyFont="1" applyFill="1" applyBorder="1" applyAlignment="1">
      <alignment horizontal="center" vertical="center"/>
    </xf>
    <xf numFmtId="176" fontId="9" fillId="0" borderId="67" xfId="0" applyNumberFormat="1" applyFont="1" applyFill="1" applyBorder="1" applyAlignment="1">
      <alignment horizontal="center" vertical="center"/>
    </xf>
    <xf numFmtId="176" fontId="9" fillId="0" borderId="27" xfId="0" applyNumberFormat="1" applyFont="1" applyFill="1" applyBorder="1" applyAlignment="1">
      <alignment horizontal="center" vertical="center" shrinkToFit="1"/>
    </xf>
    <xf numFmtId="176" fontId="9" fillId="0" borderId="5" xfId="0" applyNumberFormat="1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left" vertical="center" shrinkToFit="1"/>
    </xf>
    <xf numFmtId="176" fontId="9" fillId="0" borderId="61" xfId="0" applyNumberFormat="1" applyFont="1" applyFill="1" applyBorder="1" applyAlignment="1">
      <alignment horizontal="left" vertical="center" shrinkToFit="1"/>
    </xf>
    <xf numFmtId="176" fontId="9" fillId="0" borderId="68" xfId="0" applyNumberFormat="1" applyFont="1" applyFill="1" applyBorder="1" applyAlignment="1">
      <alignment horizontal="center" vertical="center"/>
    </xf>
    <xf numFmtId="176" fontId="9" fillId="0" borderId="44" xfId="0" applyNumberFormat="1" applyFont="1" applyFill="1" applyBorder="1" applyAlignment="1">
      <alignment horizontal="center" vertical="center"/>
    </xf>
    <xf numFmtId="176" fontId="9" fillId="0" borderId="45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shrinkToFit="1"/>
    </xf>
    <xf numFmtId="0" fontId="9" fillId="0" borderId="1" xfId="0" applyFont="1" applyFill="1" applyBorder="1" applyAlignment="1">
      <alignment horizontal="left" vertical="center" shrinkToFit="1"/>
    </xf>
    <xf numFmtId="0" fontId="9" fillId="0" borderId="21" xfId="0" applyFont="1" applyFill="1" applyBorder="1" applyAlignment="1">
      <alignment horizontal="left" vertical="center" shrinkToFit="1"/>
    </xf>
    <xf numFmtId="176" fontId="9" fillId="0" borderId="53" xfId="0" applyNumberFormat="1" applyFont="1" applyFill="1" applyBorder="1" applyAlignment="1">
      <alignment vertical="center" shrinkToFit="1"/>
    </xf>
    <xf numFmtId="176" fontId="9" fillId="0" borderId="16" xfId="0" applyNumberFormat="1" applyFont="1" applyFill="1" applyBorder="1" applyAlignment="1">
      <alignment vertical="center" shrinkToFit="1"/>
    </xf>
    <xf numFmtId="176" fontId="9" fillId="0" borderId="79" xfId="0" applyNumberFormat="1" applyFont="1" applyFill="1" applyBorder="1" applyAlignment="1">
      <alignment vertical="center" shrinkToFit="1"/>
    </xf>
    <xf numFmtId="176" fontId="9" fillId="0" borderId="58" xfId="0" applyNumberFormat="1" applyFont="1" applyFill="1" applyBorder="1" applyAlignment="1">
      <alignment horizontal="right" vertical="center" shrinkToFit="1"/>
    </xf>
    <xf numFmtId="176" fontId="9" fillId="0" borderId="59" xfId="0" applyNumberFormat="1" applyFont="1" applyFill="1" applyBorder="1" applyAlignment="1">
      <alignment horizontal="right" vertical="center" shrinkToFit="1"/>
    </xf>
    <xf numFmtId="176" fontId="9" fillId="0" borderId="60" xfId="0" applyNumberFormat="1" applyFont="1" applyFill="1" applyBorder="1" applyAlignment="1">
      <alignment horizontal="right" vertical="center" shrinkToFit="1"/>
    </xf>
    <xf numFmtId="176" fontId="9" fillId="0" borderId="58" xfId="0" applyNumberFormat="1" applyFont="1" applyFill="1" applyBorder="1" applyAlignment="1">
      <alignment horizontal="right" vertical="center"/>
    </xf>
    <xf numFmtId="0" fontId="9" fillId="0" borderId="59" xfId="0" applyFont="1" applyFill="1" applyBorder="1" applyAlignment="1">
      <alignment horizontal="right" vertical="center"/>
    </xf>
    <xf numFmtId="0" fontId="9" fillId="0" borderId="60" xfId="0" applyFont="1" applyFill="1" applyBorder="1" applyAlignment="1">
      <alignment horizontal="right" vertical="center"/>
    </xf>
    <xf numFmtId="176" fontId="9" fillId="0" borderId="69" xfId="0" applyNumberFormat="1" applyFont="1" applyFill="1" applyBorder="1" applyAlignment="1">
      <alignment horizontal="center" vertical="center"/>
    </xf>
    <xf numFmtId="176" fontId="9" fillId="0" borderId="31" xfId="0" applyNumberFormat="1" applyFont="1" applyFill="1" applyBorder="1" applyAlignment="1">
      <alignment horizontal="center" vertical="center"/>
    </xf>
    <xf numFmtId="176" fontId="9" fillId="0" borderId="32" xfId="0" applyNumberFormat="1" applyFont="1" applyFill="1" applyBorder="1" applyAlignment="1">
      <alignment horizontal="center" vertical="center"/>
    </xf>
    <xf numFmtId="0" fontId="9" fillId="0" borderId="0" xfId="0" applyFont="1" applyFill="1" applyBorder="1">
      <alignment vertical="center"/>
    </xf>
    <xf numFmtId="0" fontId="9" fillId="0" borderId="15" xfId="0" applyFont="1" applyFill="1" applyBorder="1" applyAlignment="1">
      <alignment horizontal="right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4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50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176" fontId="9" fillId="0" borderId="25" xfId="0" applyNumberFormat="1" applyFont="1" applyFill="1" applyBorder="1" applyAlignment="1">
      <alignment horizontal="center" vertical="center"/>
    </xf>
    <xf numFmtId="176" fontId="9" fillId="0" borderId="11" xfId="0" applyNumberFormat="1" applyFont="1" applyFill="1" applyBorder="1" applyAlignment="1">
      <alignment horizontal="center" vertical="center"/>
    </xf>
    <xf numFmtId="176" fontId="9" fillId="0" borderId="27" xfId="0" applyNumberFormat="1" applyFont="1" applyFill="1" applyBorder="1" applyAlignment="1">
      <alignment horizontal="center" vertical="center"/>
    </xf>
    <xf numFmtId="176" fontId="9" fillId="0" borderId="5" xfId="0" applyNumberFormat="1" applyFont="1" applyFill="1" applyBorder="1" applyAlignment="1">
      <alignment horizontal="center" vertical="center"/>
    </xf>
    <xf numFmtId="176" fontId="9" fillId="0" borderId="26" xfId="0" applyNumberFormat="1" applyFont="1" applyFill="1" applyBorder="1" applyAlignment="1">
      <alignment horizontal="center" vertical="center"/>
    </xf>
    <xf numFmtId="176" fontId="9" fillId="0" borderId="16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2" borderId="82" xfId="0" applyFont="1" applyFill="1" applyBorder="1">
      <alignment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9" fillId="2" borderId="80" xfId="0" applyFont="1" applyFill="1" applyBorder="1">
      <alignment vertical="center"/>
    </xf>
    <xf numFmtId="0" fontId="9" fillId="2" borderId="4" xfId="0" applyFont="1" applyFill="1" applyBorder="1">
      <alignment vertical="center"/>
    </xf>
    <xf numFmtId="0" fontId="9" fillId="2" borderId="81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>
      <alignment vertical="center"/>
    </xf>
    <xf numFmtId="0" fontId="8" fillId="2" borderId="58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left" vertical="center"/>
    </xf>
    <xf numFmtId="0" fontId="8" fillId="2" borderId="76" xfId="0" applyFont="1" applyFill="1" applyBorder="1" applyAlignment="1">
      <alignment horizontal="left" vertical="center"/>
    </xf>
    <xf numFmtId="176" fontId="9" fillId="2" borderId="59" xfId="0" applyNumberFormat="1" applyFont="1" applyFill="1" applyBorder="1" applyAlignment="1">
      <alignment horizontal="right" vertical="center"/>
    </xf>
    <xf numFmtId="0" fontId="9" fillId="2" borderId="60" xfId="0" applyFont="1" applyFill="1" applyBorder="1" applyAlignment="1">
      <alignment horizontal="right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 wrapText="1" shrinkToFit="1"/>
    </xf>
    <xf numFmtId="0" fontId="9" fillId="2" borderId="37" xfId="0" applyFont="1" applyFill="1" applyBorder="1" applyAlignment="1">
      <alignment horizontal="center" vertical="center" wrapText="1" shrinkToFit="1"/>
    </xf>
    <xf numFmtId="0" fontId="9" fillId="2" borderId="42" xfId="0" applyFont="1" applyFill="1" applyBorder="1" applyAlignment="1">
      <alignment horizontal="center" vertical="center" shrinkToFit="1"/>
    </xf>
    <xf numFmtId="0" fontId="9" fillId="2" borderId="42" xfId="0" applyFont="1" applyFill="1" applyBorder="1" applyAlignment="1">
      <alignment horizontal="center" vertical="center" wrapText="1" shrinkToFit="1"/>
    </xf>
    <xf numFmtId="0" fontId="9" fillId="2" borderId="43" xfId="0" applyFont="1" applyFill="1" applyBorder="1" applyAlignment="1">
      <alignment horizontal="center" vertical="center" shrinkToFi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8" fillId="2" borderId="54" xfId="0" applyFont="1" applyFill="1" applyBorder="1" applyAlignment="1">
      <alignment vertical="center" wrapText="1"/>
    </xf>
    <xf numFmtId="0" fontId="8" fillId="2" borderId="56" xfId="0" applyFont="1" applyFill="1" applyBorder="1" applyAlignment="1">
      <alignment vertical="center" wrapText="1"/>
    </xf>
    <xf numFmtId="176" fontId="9" fillId="2" borderId="39" xfId="0" applyNumberFormat="1" applyFont="1" applyFill="1" applyBorder="1" applyAlignment="1">
      <alignment horizontal="right" vertical="center" shrinkToFit="1"/>
    </xf>
    <xf numFmtId="176" fontId="9" fillId="2" borderId="7" xfId="0" applyNumberFormat="1" applyFont="1" applyFill="1" applyBorder="1" applyAlignment="1">
      <alignment horizontal="right" vertical="center" shrinkToFit="1"/>
    </xf>
    <xf numFmtId="176" fontId="9" fillId="2" borderId="9" xfId="0" applyNumberFormat="1" applyFont="1" applyFill="1" applyBorder="1" applyAlignment="1">
      <alignment horizontal="right" vertical="center" shrinkToFit="1"/>
    </xf>
    <xf numFmtId="176" fontId="8" fillId="2" borderId="39" xfId="0" applyNumberFormat="1" applyFont="1" applyFill="1" applyBorder="1" applyAlignment="1">
      <alignment horizontal="left" vertical="center" shrinkToFit="1"/>
    </xf>
    <xf numFmtId="176" fontId="8" fillId="2" borderId="9" xfId="0" applyNumberFormat="1" applyFont="1" applyFill="1" applyBorder="1" applyAlignment="1">
      <alignment horizontal="left" vertical="center" shrinkToFit="1"/>
    </xf>
    <xf numFmtId="176" fontId="8" fillId="2" borderId="40" xfId="0" applyNumberFormat="1" applyFont="1" applyFill="1" applyBorder="1" applyAlignment="1">
      <alignment horizontal="left" vertical="center" shrinkToFit="1"/>
    </xf>
    <xf numFmtId="0" fontId="9" fillId="2" borderId="39" xfId="0" applyFont="1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shrinkToFit="1"/>
    </xf>
    <xf numFmtId="0" fontId="9" fillId="2" borderId="40" xfId="0" applyFont="1" applyFill="1" applyBorder="1" applyAlignment="1">
      <alignment horizontal="center" vertical="center" shrinkToFit="1"/>
    </xf>
    <xf numFmtId="176" fontId="9" fillId="2" borderId="39" xfId="0" applyNumberFormat="1" applyFont="1" applyFill="1" applyBorder="1" applyAlignment="1">
      <alignment horizontal="left" vertical="center" shrinkToFit="1"/>
    </xf>
    <xf numFmtId="176" fontId="9" fillId="2" borderId="9" xfId="0" applyNumberFormat="1" applyFont="1" applyFill="1" applyBorder="1" applyAlignment="1">
      <alignment horizontal="left" vertical="center" shrinkToFit="1"/>
    </xf>
    <xf numFmtId="176" fontId="9" fillId="2" borderId="40" xfId="0" applyNumberFormat="1" applyFont="1" applyFill="1" applyBorder="1" applyAlignment="1">
      <alignment horizontal="left" vertical="center" shrinkToFit="1"/>
    </xf>
    <xf numFmtId="0" fontId="9" fillId="2" borderId="28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21" xfId="0" applyFont="1" applyFill="1" applyBorder="1" applyAlignment="1">
      <alignment horizontal="center" vertical="center" shrinkToFit="1"/>
    </xf>
    <xf numFmtId="176" fontId="9" fillId="2" borderId="28" xfId="0" applyNumberFormat="1" applyFont="1" applyFill="1" applyBorder="1" applyAlignment="1">
      <alignment horizontal="right" vertical="center" shrinkToFit="1"/>
    </xf>
    <xf numFmtId="176" fontId="9" fillId="2" borderId="3" xfId="0" applyNumberFormat="1" applyFont="1" applyFill="1" applyBorder="1" applyAlignment="1">
      <alignment horizontal="right" vertical="center" shrinkToFit="1"/>
    </xf>
    <xf numFmtId="176" fontId="9" fillId="2" borderId="1" xfId="0" applyNumberFormat="1" applyFont="1" applyFill="1" applyBorder="1" applyAlignment="1">
      <alignment horizontal="right" vertical="center" shrinkToFit="1"/>
    </xf>
    <xf numFmtId="176" fontId="9" fillId="2" borderId="28" xfId="0" quotePrefix="1" applyNumberFormat="1" applyFont="1" applyFill="1" applyBorder="1" applyAlignment="1">
      <alignment horizontal="left" vertical="center" shrinkToFit="1"/>
    </xf>
    <xf numFmtId="176" fontId="9" fillId="2" borderId="1" xfId="0" applyNumberFormat="1" applyFont="1" applyFill="1" applyBorder="1" applyAlignment="1">
      <alignment horizontal="left" vertical="center" shrinkToFit="1"/>
    </xf>
    <xf numFmtId="176" fontId="9" fillId="2" borderId="21" xfId="0" applyNumberFormat="1" applyFont="1" applyFill="1" applyBorder="1" applyAlignment="1">
      <alignment horizontal="left" vertical="center" shrinkToFit="1"/>
    </xf>
    <xf numFmtId="0" fontId="9" fillId="2" borderId="29" xfId="0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shrinkToFit="1"/>
    </xf>
    <xf numFmtId="0" fontId="9" fillId="2" borderId="24" xfId="0" applyFont="1" applyFill="1" applyBorder="1" applyAlignment="1">
      <alignment horizontal="center" vertical="center" shrinkToFit="1"/>
    </xf>
    <xf numFmtId="176" fontId="9" fillId="2" borderId="29" xfId="0" applyNumberFormat="1" applyFont="1" applyFill="1" applyBorder="1" applyAlignment="1">
      <alignment horizontal="right" vertical="center" shrinkToFit="1"/>
    </xf>
    <xf numFmtId="176" fontId="9" fillId="2" borderId="22" xfId="0" applyNumberFormat="1" applyFont="1" applyFill="1" applyBorder="1" applyAlignment="1">
      <alignment horizontal="right" vertical="center" shrinkToFit="1"/>
    </xf>
    <xf numFmtId="176" fontId="9" fillId="2" borderId="23" xfId="0" applyNumberFormat="1" applyFont="1" applyFill="1" applyBorder="1" applyAlignment="1">
      <alignment horizontal="right" vertical="center" shrinkToFit="1"/>
    </xf>
    <xf numFmtId="176" fontId="9" fillId="2" borderId="29" xfId="0" applyNumberFormat="1" applyFont="1" applyFill="1" applyBorder="1" applyAlignment="1">
      <alignment horizontal="left" vertical="center" shrinkToFit="1"/>
    </xf>
    <xf numFmtId="176" fontId="9" fillId="2" borderId="23" xfId="0" applyNumberFormat="1" applyFont="1" applyFill="1" applyBorder="1" applyAlignment="1">
      <alignment horizontal="left" vertical="center" shrinkToFit="1"/>
    </xf>
    <xf numFmtId="176" fontId="9" fillId="2" borderId="24" xfId="0" applyNumberFormat="1" applyFont="1" applyFill="1" applyBorder="1" applyAlignment="1">
      <alignment horizontal="left" vertical="center" shrinkToFit="1"/>
    </xf>
    <xf numFmtId="176" fontId="8" fillId="2" borderId="58" xfId="0" applyNumberFormat="1" applyFont="1" applyFill="1" applyBorder="1" applyAlignment="1">
      <alignment horizontal="center" vertical="center"/>
    </xf>
    <xf numFmtId="176" fontId="8" fillId="2" borderId="59" xfId="0" applyNumberFormat="1" applyFont="1" applyFill="1" applyBorder="1" applyAlignment="1">
      <alignment horizontal="center" vertical="center"/>
    </xf>
    <xf numFmtId="176" fontId="8" fillId="2" borderId="59" xfId="0" applyNumberFormat="1" applyFont="1" applyFill="1" applyBorder="1" applyAlignment="1">
      <alignment vertical="center"/>
    </xf>
    <xf numFmtId="176" fontId="8" fillId="2" borderId="60" xfId="0" applyNumberFormat="1" applyFont="1" applyFill="1" applyBorder="1" applyAlignment="1">
      <alignment vertical="center"/>
    </xf>
    <xf numFmtId="176" fontId="8" fillId="2" borderId="26" xfId="0" applyNumberFormat="1" applyFont="1" applyFill="1" applyBorder="1" applyAlignment="1">
      <alignment horizontal="right" vertical="center" shrinkToFit="1"/>
    </xf>
    <xf numFmtId="176" fontId="8" fillId="2" borderId="15" xfId="0" applyNumberFormat="1" applyFont="1" applyFill="1" applyBorder="1" applyAlignment="1">
      <alignment horizontal="right" vertical="center" shrinkToFit="1"/>
    </xf>
    <xf numFmtId="176" fontId="8" fillId="2" borderId="73" xfId="0" applyNumberFormat="1" applyFont="1" applyFill="1" applyBorder="1" applyAlignment="1">
      <alignment horizontal="left" vertical="center" shrinkToFit="1"/>
    </xf>
    <xf numFmtId="176" fontId="8" fillId="2" borderId="74" xfId="0" applyNumberFormat="1" applyFont="1" applyFill="1" applyBorder="1" applyAlignment="1">
      <alignment horizontal="left" vertical="center" shrinkToFit="1"/>
    </xf>
    <xf numFmtId="176" fontId="8" fillId="2" borderId="75" xfId="0" applyNumberFormat="1" applyFont="1" applyFill="1" applyBorder="1" applyAlignment="1">
      <alignment horizontal="left" vertical="center" shrinkToFit="1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 shrinkToFit="1"/>
    </xf>
    <xf numFmtId="176" fontId="9" fillId="2" borderId="0" xfId="0" applyNumberFormat="1" applyFont="1" applyFill="1" applyBorder="1" applyAlignment="1">
      <alignment horizontal="right" vertical="center"/>
    </xf>
    <xf numFmtId="176" fontId="9" fillId="2" borderId="0" xfId="0" applyNumberFormat="1" applyFont="1" applyFill="1" applyBorder="1" applyAlignment="1">
      <alignment horizontal="right" vertical="center" shrinkToFit="1"/>
    </xf>
    <xf numFmtId="0" fontId="9" fillId="2" borderId="0" xfId="0" applyFont="1" applyFill="1" applyBorder="1" applyAlignment="1">
      <alignment vertical="center" shrinkToFit="1"/>
    </xf>
    <xf numFmtId="176" fontId="9" fillId="2" borderId="0" xfId="0" applyNumberFormat="1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right" vertical="center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 shrinkToFit="1"/>
    </xf>
    <xf numFmtId="0" fontId="9" fillId="2" borderId="36" xfId="0" applyFont="1" applyFill="1" applyBorder="1" applyAlignment="1">
      <alignment horizontal="center" vertical="center" wrapText="1" shrinkToFit="1"/>
    </xf>
    <xf numFmtId="0" fontId="9" fillId="2" borderId="38" xfId="0" applyFont="1" applyFill="1" applyBorder="1" applyAlignment="1">
      <alignment horizontal="center" vertical="center" wrapText="1" shrinkToFi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shrinkToFit="1"/>
    </xf>
    <xf numFmtId="0" fontId="9" fillId="2" borderId="19" xfId="0" applyFont="1" applyFill="1" applyBorder="1" applyAlignment="1">
      <alignment horizontal="left" vertical="center" shrinkToFit="1"/>
    </xf>
    <xf numFmtId="176" fontId="9" fillId="2" borderId="27" xfId="0" quotePrefix="1" applyNumberFormat="1" applyFont="1" applyFill="1" applyBorder="1" applyAlignment="1">
      <alignment horizontal="left" vertical="center" shrinkToFit="1"/>
    </xf>
    <xf numFmtId="176" fontId="9" fillId="2" borderId="0" xfId="0" applyNumberFormat="1" applyFont="1" applyFill="1" applyBorder="1" applyAlignment="1">
      <alignment horizontal="left" vertical="center" shrinkToFit="1"/>
    </xf>
    <xf numFmtId="176" fontId="9" fillId="2" borderId="14" xfId="0" applyNumberFormat="1" applyFont="1" applyFill="1" applyBorder="1" applyAlignment="1">
      <alignment horizontal="left" vertical="center" shrinkToFit="1"/>
    </xf>
    <xf numFmtId="176" fontId="9" fillId="2" borderId="34" xfId="0" applyNumberFormat="1" applyFont="1" applyFill="1" applyBorder="1" applyAlignment="1">
      <alignment vertical="center" shrinkToFit="1"/>
    </xf>
    <xf numFmtId="176" fontId="9" fillId="2" borderId="6" xfId="0" applyNumberFormat="1" applyFont="1" applyFill="1" applyBorder="1" applyAlignment="1">
      <alignment vertical="center" shrinkToFit="1"/>
    </xf>
    <xf numFmtId="176" fontId="9" fillId="2" borderId="19" xfId="0" applyNumberFormat="1" applyFont="1" applyFill="1" applyBorder="1" applyAlignment="1">
      <alignment vertical="center" shrinkToFit="1"/>
    </xf>
    <xf numFmtId="0" fontId="9" fillId="2" borderId="10" xfId="0" applyFont="1" applyFill="1" applyBorder="1" applyAlignment="1">
      <alignment horizontal="left" vertical="center" shrinkToFit="1"/>
    </xf>
    <xf numFmtId="0" fontId="9" fillId="2" borderId="49" xfId="0" applyFont="1" applyFill="1" applyBorder="1" applyAlignment="1">
      <alignment horizontal="left" vertical="center" shrinkToFit="1"/>
    </xf>
    <xf numFmtId="176" fontId="9" fillId="2" borderId="61" xfId="0" quotePrefix="1" applyNumberFormat="1" applyFont="1" applyFill="1" applyBorder="1" applyAlignment="1">
      <alignment horizontal="left" vertical="center" shrinkToFit="1"/>
    </xf>
    <xf numFmtId="176" fontId="9" fillId="2" borderId="10" xfId="0" applyNumberFormat="1" applyFont="1" applyFill="1" applyBorder="1" applyAlignment="1">
      <alignment horizontal="left" vertical="center" shrinkToFit="1"/>
    </xf>
    <xf numFmtId="176" fontId="9" fillId="2" borderId="49" xfId="0" applyNumberFormat="1" applyFont="1" applyFill="1" applyBorder="1" applyAlignment="1">
      <alignment horizontal="left" vertical="center" shrinkToFi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30" xfId="0" applyFont="1" applyFill="1" applyBorder="1" applyAlignment="1">
      <alignment horizontal="left" vertical="center" shrinkToFit="1"/>
    </xf>
    <xf numFmtId="0" fontId="9" fillId="2" borderId="46" xfId="0" applyFont="1" applyFill="1" applyBorder="1" applyAlignment="1">
      <alignment horizontal="left" vertical="center" shrinkToFit="1"/>
    </xf>
    <xf numFmtId="176" fontId="9" fillId="2" borderId="57" xfId="0" applyNumberFormat="1" applyFont="1" applyFill="1" applyBorder="1" applyAlignment="1">
      <alignment horizontal="left" vertical="center" shrinkToFit="1"/>
    </xf>
    <xf numFmtId="176" fontId="9" fillId="2" borderId="30" xfId="0" applyNumberFormat="1" applyFont="1" applyFill="1" applyBorder="1" applyAlignment="1">
      <alignment horizontal="left" vertical="center" shrinkToFit="1"/>
    </xf>
    <xf numFmtId="176" fontId="9" fillId="2" borderId="46" xfId="0" applyNumberFormat="1" applyFont="1" applyFill="1" applyBorder="1" applyAlignment="1">
      <alignment horizontal="left" vertical="center" shrinkToFit="1"/>
    </xf>
    <xf numFmtId="176" fontId="9" fillId="2" borderId="57" xfId="0" applyNumberFormat="1" applyFont="1" applyFill="1" applyBorder="1" applyAlignment="1">
      <alignment vertical="center" shrinkToFit="1"/>
    </xf>
    <xf numFmtId="176" fontId="9" fillId="2" borderId="30" xfId="0" applyNumberFormat="1" applyFont="1" applyFill="1" applyBorder="1" applyAlignment="1">
      <alignment vertical="center" shrinkToFit="1"/>
    </xf>
    <xf numFmtId="176" fontId="9" fillId="2" borderId="46" xfId="0" applyNumberFormat="1" applyFont="1" applyFill="1" applyBorder="1" applyAlignment="1">
      <alignment vertical="center" shrinkToFi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shrinkToFit="1"/>
    </xf>
    <xf numFmtId="0" fontId="9" fillId="2" borderId="19" xfId="0" applyFont="1" applyFill="1" applyBorder="1" applyAlignment="1">
      <alignment vertical="center" shrinkToFit="1"/>
    </xf>
    <xf numFmtId="176" fontId="9" fillId="2" borderId="12" xfId="0" quotePrefix="1" applyNumberFormat="1" applyFont="1" applyFill="1" applyBorder="1" applyAlignment="1">
      <alignment horizontal="left" vertical="center" shrinkToFit="1"/>
    </xf>
    <xf numFmtId="176" fontId="9" fillId="2" borderId="12" xfId="0" applyNumberFormat="1" applyFont="1" applyFill="1" applyBorder="1" applyAlignment="1">
      <alignment horizontal="left" vertical="center" shrinkToFit="1"/>
    </xf>
    <xf numFmtId="176" fontId="9" fillId="2" borderId="13" xfId="0" applyNumberFormat="1" applyFont="1" applyFill="1" applyBorder="1" applyAlignment="1">
      <alignment horizontal="left" vertical="center" shrinkToFit="1"/>
    </xf>
    <xf numFmtId="176" fontId="9" fillId="2" borderId="83" xfId="0" applyNumberFormat="1" applyFont="1" applyFill="1" applyBorder="1" applyAlignment="1">
      <alignment vertical="center" shrinkToFit="1"/>
    </xf>
    <xf numFmtId="176" fontId="9" fillId="2" borderId="11" xfId="0" applyNumberFormat="1" applyFont="1" applyFill="1" applyBorder="1" applyAlignment="1">
      <alignment vertical="center" shrinkToFit="1"/>
    </xf>
    <xf numFmtId="176" fontId="9" fillId="2" borderId="84" xfId="0" applyNumberFormat="1" applyFont="1" applyFill="1" applyBorder="1" applyAlignment="1">
      <alignment vertical="center" shrinkToFit="1"/>
    </xf>
    <xf numFmtId="176" fontId="9" fillId="2" borderId="33" xfId="0" quotePrefix="1" applyNumberFormat="1" applyFont="1" applyFill="1" applyBorder="1" applyAlignment="1">
      <alignment horizontal="left" vertical="center" shrinkToFit="1"/>
    </xf>
    <xf numFmtId="176" fontId="9" fillId="2" borderId="4" xfId="0" applyNumberFormat="1" applyFont="1" applyFill="1" applyBorder="1" applyAlignment="1">
      <alignment horizontal="left" vertical="center" shrinkToFit="1"/>
    </xf>
    <xf numFmtId="176" fontId="9" fillId="2" borderId="20" xfId="0" applyNumberFormat="1" applyFont="1" applyFill="1" applyBorder="1" applyAlignment="1">
      <alignment horizontal="left" vertical="center" shrinkToFit="1"/>
    </xf>
    <xf numFmtId="176" fontId="9" fillId="2" borderId="28" xfId="0" applyNumberFormat="1" applyFont="1" applyFill="1" applyBorder="1" applyAlignment="1">
      <alignment vertical="center" shrinkToFit="1"/>
    </xf>
    <xf numFmtId="176" fontId="9" fillId="2" borderId="3" xfId="0" applyNumberFormat="1" applyFont="1" applyFill="1" applyBorder="1" applyAlignment="1">
      <alignment vertical="center" shrinkToFit="1"/>
    </xf>
    <xf numFmtId="176" fontId="9" fillId="2" borderId="21" xfId="0" applyNumberFormat="1" applyFont="1" applyFill="1" applyBorder="1" applyAlignment="1">
      <alignment vertical="center" shrinkToFit="1"/>
    </xf>
    <xf numFmtId="176" fontId="9" fillId="2" borderId="25" xfId="0" applyNumberFormat="1" applyFont="1" applyFill="1" applyBorder="1" applyAlignment="1">
      <alignment horizontal="center" vertical="center" wrapText="1"/>
    </xf>
    <xf numFmtId="176" fontId="9" fillId="2" borderId="13" xfId="0" applyNumberFormat="1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vertical="center" shrinkToFit="1"/>
    </xf>
    <xf numFmtId="0" fontId="9" fillId="2" borderId="64" xfId="0" applyFont="1" applyFill="1" applyBorder="1" applyAlignment="1">
      <alignment vertical="center" shrinkToFit="1"/>
    </xf>
    <xf numFmtId="176" fontId="9" fillId="2" borderId="77" xfId="0" quotePrefix="1" applyNumberFormat="1" applyFont="1" applyFill="1" applyBorder="1" applyAlignment="1">
      <alignment horizontal="left" vertical="center" shrinkToFit="1"/>
    </xf>
    <xf numFmtId="176" fontId="9" fillId="2" borderId="63" xfId="0" applyNumberFormat="1" applyFont="1" applyFill="1" applyBorder="1" applyAlignment="1">
      <alignment horizontal="left" vertical="center" shrinkToFit="1"/>
    </xf>
    <xf numFmtId="176" fontId="9" fillId="2" borderId="64" xfId="0" applyNumberFormat="1" applyFont="1" applyFill="1" applyBorder="1" applyAlignment="1">
      <alignment horizontal="left" vertical="center" shrinkToFit="1"/>
    </xf>
    <xf numFmtId="176" fontId="9" fillId="2" borderId="62" xfId="0" applyNumberFormat="1" applyFont="1" applyFill="1" applyBorder="1" applyAlignment="1">
      <alignment vertical="center" shrinkToFit="1"/>
    </xf>
    <xf numFmtId="176" fontId="9" fillId="2" borderId="51" xfId="0" applyNumberFormat="1" applyFont="1" applyFill="1" applyBorder="1" applyAlignment="1">
      <alignment vertical="center" shrinkToFit="1"/>
    </xf>
    <xf numFmtId="176" fontId="9" fillId="2" borderId="85" xfId="0" applyNumberFormat="1" applyFont="1" applyFill="1" applyBorder="1" applyAlignment="1">
      <alignment vertical="center" shrinkToFit="1"/>
    </xf>
    <xf numFmtId="176" fontId="9" fillId="2" borderId="77" xfId="0" applyNumberFormat="1" applyFont="1" applyFill="1" applyBorder="1" applyAlignment="1">
      <alignment vertical="center" shrinkToFit="1"/>
    </xf>
    <xf numFmtId="176" fontId="9" fillId="2" borderId="63" xfId="0" applyNumberFormat="1" applyFont="1" applyFill="1" applyBorder="1" applyAlignment="1">
      <alignment vertical="center" shrinkToFit="1"/>
    </xf>
    <xf numFmtId="176" fontId="9" fillId="2" borderId="64" xfId="0" applyNumberFormat="1" applyFont="1" applyFill="1" applyBorder="1" applyAlignment="1">
      <alignment vertical="center" shrinkToFit="1"/>
    </xf>
    <xf numFmtId="176" fontId="9" fillId="2" borderId="27" xfId="0" applyNumberFormat="1" applyFont="1" applyFill="1" applyBorder="1" applyAlignment="1">
      <alignment horizontal="center" vertical="center" wrapText="1"/>
    </xf>
    <xf numFmtId="176" fontId="9" fillId="2" borderId="14" xfId="0" applyNumberFormat="1" applyFont="1" applyFill="1" applyBorder="1" applyAlignment="1">
      <alignment horizontal="center" vertical="center" wrapText="1"/>
    </xf>
    <xf numFmtId="176" fontId="9" fillId="2" borderId="61" xfId="0" applyNumberFormat="1" applyFont="1" applyFill="1" applyBorder="1" applyAlignment="1">
      <alignment vertical="center" shrinkToFit="1"/>
    </xf>
    <xf numFmtId="176" fontId="9" fillId="2" borderId="10" xfId="0" applyNumberFormat="1" applyFont="1" applyFill="1" applyBorder="1" applyAlignment="1">
      <alignment vertical="center" shrinkToFit="1"/>
    </xf>
    <xf numFmtId="176" fontId="9" fillId="2" borderId="26" xfId="0" applyNumberFormat="1" applyFont="1" applyFill="1" applyBorder="1" applyAlignment="1">
      <alignment horizontal="center" vertical="center" wrapText="1"/>
    </xf>
    <xf numFmtId="176" fontId="9" fillId="2" borderId="17" xfId="0" applyNumberFormat="1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left" vertical="center" shrinkToFit="1"/>
    </xf>
    <xf numFmtId="0" fontId="9" fillId="2" borderId="17" xfId="0" applyFont="1" applyFill="1" applyBorder="1" applyAlignment="1">
      <alignment horizontal="left" vertical="center" shrinkToFit="1"/>
    </xf>
    <xf numFmtId="176" fontId="9" fillId="2" borderId="26" xfId="0" quotePrefix="1" applyNumberFormat="1" applyFont="1" applyFill="1" applyBorder="1" applyAlignment="1">
      <alignment horizontal="left" vertical="center" shrinkToFit="1"/>
    </xf>
    <xf numFmtId="176" fontId="9" fillId="2" borderId="15" xfId="0" applyNumberFormat="1" applyFont="1" applyFill="1" applyBorder="1" applyAlignment="1">
      <alignment horizontal="left" vertical="center" shrinkToFit="1"/>
    </xf>
    <xf numFmtId="176" fontId="9" fillId="2" borderId="17" xfId="0" applyNumberFormat="1" applyFont="1" applyFill="1" applyBorder="1" applyAlignment="1">
      <alignment horizontal="left" vertical="center" shrinkToFit="1"/>
    </xf>
    <xf numFmtId="176" fontId="9" fillId="2" borderId="26" xfId="0" applyNumberFormat="1" applyFont="1" applyFill="1" applyBorder="1" applyAlignment="1">
      <alignment vertical="center" shrinkToFit="1"/>
    </xf>
    <xf numFmtId="176" fontId="9" fillId="2" borderId="15" xfId="0" applyNumberFormat="1" applyFont="1" applyFill="1" applyBorder="1" applyAlignment="1">
      <alignment vertical="center" shrinkToFit="1"/>
    </xf>
    <xf numFmtId="176" fontId="9" fillId="2" borderId="17" xfId="0" applyNumberFormat="1" applyFont="1" applyFill="1" applyBorder="1" applyAlignment="1">
      <alignment vertical="center" shrinkToFit="1"/>
    </xf>
    <xf numFmtId="176" fontId="9" fillId="2" borderId="0" xfId="0" quotePrefix="1" applyNumberFormat="1" applyFont="1" applyFill="1" applyBorder="1" applyAlignment="1">
      <alignment horizontal="left" vertical="center" shrinkToFit="1"/>
    </xf>
    <xf numFmtId="176" fontId="9" fillId="2" borderId="39" xfId="0" applyNumberFormat="1" applyFont="1" applyFill="1" applyBorder="1" applyAlignment="1">
      <alignment vertical="center" shrinkToFit="1"/>
    </xf>
    <xf numFmtId="176" fontId="9" fillId="2" borderId="7" xfId="0" applyNumberFormat="1" applyFont="1" applyFill="1" applyBorder="1" applyAlignment="1">
      <alignment vertical="center" shrinkToFit="1"/>
    </xf>
    <xf numFmtId="176" fontId="9" fillId="2" borderId="86" xfId="0" applyNumberFormat="1" applyFont="1" applyFill="1" applyBorder="1" applyAlignment="1">
      <alignment vertical="center" shrinkToFit="1"/>
    </xf>
    <xf numFmtId="176" fontId="9" fillId="2" borderId="33" xfId="0" applyNumberFormat="1" applyFont="1" applyFill="1" applyBorder="1" applyAlignment="1">
      <alignment horizontal="left" vertical="center" shrinkToFit="1"/>
    </xf>
    <xf numFmtId="176" fontId="9" fillId="2" borderId="1" xfId="0" applyNumberFormat="1" applyFont="1" applyFill="1" applyBorder="1" applyAlignment="1">
      <alignment vertical="center" shrinkToFit="1"/>
    </xf>
    <xf numFmtId="176" fontId="9" fillId="2" borderId="33" xfId="0" applyNumberFormat="1" applyFont="1" applyFill="1" applyBorder="1" applyAlignment="1">
      <alignment vertical="center" shrinkToFit="1"/>
    </xf>
    <xf numFmtId="176" fontId="9" fillId="2" borderId="4" xfId="0" applyNumberFormat="1" applyFont="1" applyFill="1" applyBorder="1" applyAlignment="1">
      <alignment vertical="center" shrinkToFit="1"/>
    </xf>
    <xf numFmtId="176" fontId="9" fillId="2" borderId="29" xfId="0" applyNumberFormat="1" applyFont="1" applyFill="1" applyBorder="1" applyAlignment="1">
      <alignment vertical="center" shrinkToFit="1"/>
    </xf>
    <xf numFmtId="176" fontId="9" fillId="2" borderId="23" xfId="0" applyNumberFormat="1" applyFont="1" applyFill="1" applyBorder="1" applyAlignment="1">
      <alignment vertical="center" shrinkToFit="1"/>
    </xf>
    <xf numFmtId="176" fontId="9" fillId="2" borderId="24" xfId="0" applyNumberFormat="1" applyFont="1" applyFill="1" applyBorder="1" applyAlignment="1">
      <alignment vertical="center" shrinkToFit="1"/>
    </xf>
    <xf numFmtId="176" fontId="9" fillId="2" borderId="29" xfId="0" applyNumberFormat="1" applyFont="1" applyFill="1" applyBorder="1" applyAlignment="1">
      <alignment horizontal="center" vertical="center" shrinkToFit="1"/>
    </xf>
    <xf numFmtId="176" fontId="9" fillId="2" borderId="23" xfId="0" applyNumberFormat="1" applyFont="1" applyFill="1" applyBorder="1" applyAlignment="1">
      <alignment horizontal="center" vertical="center" shrinkToFit="1"/>
    </xf>
    <xf numFmtId="176" fontId="9" fillId="2" borderId="24" xfId="0" applyNumberFormat="1" applyFont="1" applyFill="1" applyBorder="1" applyAlignment="1">
      <alignment horizontal="center" vertical="center" shrinkToFit="1"/>
    </xf>
    <xf numFmtId="176" fontId="9" fillId="2" borderId="18" xfId="0" applyNumberFormat="1" applyFont="1" applyFill="1" applyBorder="1" applyAlignment="1">
      <alignment vertical="center" shrinkToFit="1"/>
    </xf>
    <xf numFmtId="176" fontId="9" fillId="2" borderId="52" xfId="0" applyNumberFormat="1" applyFont="1" applyFill="1" applyBorder="1" applyAlignment="1">
      <alignment vertical="center" shrinkToFit="1"/>
    </xf>
    <xf numFmtId="176" fontId="8" fillId="2" borderId="58" xfId="0" applyNumberFormat="1" applyFont="1" applyFill="1" applyBorder="1" applyAlignment="1">
      <alignment horizontal="center" vertical="center" shrinkToFit="1"/>
    </xf>
    <xf numFmtId="176" fontId="8" fillId="2" borderId="59" xfId="0" applyNumberFormat="1" applyFont="1" applyFill="1" applyBorder="1" applyAlignment="1">
      <alignment horizontal="center" vertical="center" shrinkToFit="1"/>
    </xf>
    <xf numFmtId="176" fontId="8" fillId="2" borderId="60" xfId="0" applyNumberFormat="1" applyFont="1" applyFill="1" applyBorder="1" applyAlignment="1">
      <alignment horizontal="center" vertical="center" shrinkToFit="1"/>
    </xf>
    <xf numFmtId="176" fontId="9" fillId="2" borderId="58" xfId="0" applyNumberFormat="1" applyFont="1" applyFill="1" applyBorder="1" applyAlignment="1">
      <alignment vertical="center" shrinkToFit="1"/>
    </xf>
    <xf numFmtId="176" fontId="9" fillId="2" borderId="59" xfId="0" applyNumberFormat="1" applyFont="1" applyFill="1" applyBorder="1" applyAlignment="1">
      <alignment vertical="center" shrinkToFit="1"/>
    </xf>
    <xf numFmtId="176" fontId="9" fillId="2" borderId="60" xfId="0" applyNumberFormat="1" applyFont="1" applyFill="1" applyBorder="1" applyAlignment="1">
      <alignment vertical="center" shrinkToFit="1"/>
    </xf>
    <xf numFmtId="176" fontId="9" fillId="2" borderId="70" xfId="0" applyNumberFormat="1" applyFont="1" applyFill="1" applyBorder="1" applyAlignment="1">
      <alignment vertical="center" shrinkToFit="1"/>
    </xf>
    <xf numFmtId="176" fontId="9" fillId="2" borderId="71" xfId="0" applyNumberFormat="1" applyFont="1" applyFill="1" applyBorder="1" applyAlignment="1">
      <alignment vertical="center" shrinkToFit="1"/>
    </xf>
    <xf numFmtId="176" fontId="9" fillId="2" borderId="72" xfId="0" applyNumberFormat="1" applyFont="1" applyFill="1" applyBorder="1" applyAlignment="1">
      <alignment vertical="center" shrinkToFit="1"/>
    </xf>
    <xf numFmtId="176" fontId="8" fillId="2" borderId="58" xfId="0" applyNumberFormat="1" applyFont="1" applyFill="1" applyBorder="1" applyAlignment="1">
      <alignment horizontal="right" vertical="center" shrinkToFit="1"/>
    </xf>
    <xf numFmtId="176" fontId="8" fillId="2" borderId="59" xfId="0" applyNumberFormat="1" applyFont="1" applyFill="1" applyBorder="1" applyAlignment="1">
      <alignment horizontal="right" vertical="center" shrinkToFit="1"/>
    </xf>
    <xf numFmtId="176" fontId="8" fillId="2" borderId="60" xfId="0" applyNumberFormat="1" applyFont="1" applyFill="1" applyBorder="1" applyAlignment="1">
      <alignment horizontal="center" vertical="center"/>
    </xf>
    <xf numFmtId="176" fontId="9" fillId="2" borderId="25" xfId="0" applyNumberFormat="1" applyFont="1" applyFill="1" applyBorder="1" applyAlignment="1">
      <alignment horizontal="center" vertical="center" wrapText="1" shrinkToFit="1"/>
    </xf>
    <xf numFmtId="176" fontId="9" fillId="2" borderId="11" xfId="0" applyNumberFormat="1" applyFont="1" applyFill="1" applyBorder="1" applyAlignment="1">
      <alignment horizontal="center" vertical="center" shrinkToFit="1"/>
    </xf>
    <xf numFmtId="0" fontId="9" fillId="2" borderId="77" xfId="0" applyFont="1" applyFill="1" applyBorder="1" applyAlignment="1">
      <alignment horizontal="left" vertical="center" shrinkToFit="1"/>
    </xf>
    <xf numFmtId="0" fontId="9" fillId="2" borderId="63" xfId="0" applyFont="1" applyFill="1" applyBorder="1" applyAlignment="1">
      <alignment horizontal="left" vertical="center" shrinkToFit="1"/>
    </xf>
    <xf numFmtId="0" fontId="9" fillId="2" borderId="64" xfId="0" applyFont="1" applyFill="1" applyBorder="1" applyAlignment="1">
      <alignment horizontal="left" vertical="center" shrinkToFit="1"/>
    </xf>
    <xf numFmtId="176" fontId="9" fillId="2" borderId="63" xfId="0" quotePrefix="1" applyNumberFormat="1" applyFont="1" applyFill="1" applyBorder="1" applyAlignment="1">
      <alignment horizontal="left" vertical="center" shrinkToFit="1"/>
    </xf>
    <xf numFmtId="176" fontId="9" fillId="2" borderId="64" xfId="0" quotePrefix="1" applyNumberFormat="1" applyFont="1" applyFill="1" applyBorder="1" applyAlignment="1">
      <alignment horizontal="left" vertical="center" shrinkToFit="1"/>
    </xf>
    <xf numFmtId="176" fontId="9" fillId="2" borderId="65" xfId="0" applyNumberFormat="1" applyFont="1" applyFill="1" applyBorder="1" applyAlignment="1">
      <alignment horizontal="center" vertical="center"/>
    </xf>
    <xf numFmtId="176" fontId="9" fillId="2" borderId="66" xfId="0" applyNumberFormat="1" applyFont="1" applyFill="1" applyBorder="1" applyAlignment="1">
      <alignment horizontal="center" vertical="center"/>
    </xf>
    <xf numFmtId="176" fontId="9" fillId="2" borderId="67" xfId="0" applyNumberFormat="1" applyFont="1" applyFill="1" applyBorder="1" applyAlignment="1">
      <alignment horizontal="center" vertical="center"/>
    </xf>
    <xf numFmtId="176" fontId="9" fillId="2" borderId="27" xfId="0" applyNumberFormat="1" applyFont="1" applyFill="1" applyBorder="1" applyAlignment="1">
      <alignment horizontal="center" vertical="center" shrinkToFit="1"/>
    </xf>
    <xf numFmtId="176" fontId="9" fillId="2" borderId="5" xfId="0" applyNumberFormat="1" applyFont="1" applyFill="1" applyBorder="1" applyAlignment="1">
      <alignment horizontal="center" vertical="center" shrinkToFit="1"/>
    </xf>
    <xf numFmtId="0" fontId="9" fillId="2" borderId="61" xfId="0" applyFont="1" applyFill="1" applyBorder="1" applyAlignment="1">
      <alignment horizontal="left" vertical="center" shrinkToFit="1"/>
    </xf>
    <xf numFmtId="176" fontId="9" fillId="2" borderId="10" xfId="0" quotePrefix="1" applyNumberFormat="1" applyFont="1" applyFill="1" applyBorder="1" applyAlignment="1">
      <alignment horizontal="left" vertical="center" shrinkToFit="1"/>
    </xf>
    <xf numFmtId="176" fontId="9" fillId="2" borderId="49" xfId="0" quotePrefix="1" applyNumberFormat="1" applyFont="1" applyFill="1" applyBorder="1" applyAlignment="1">
      <alignment horizontal="left" vertical="center" shrinkToFit="1"/>
    </xf>
    <xf numFmtId="176" fontId="9" fillId="2" borderId="49" xfId="0" applyNumberFormat="1" applyFont="1" applyFill="1" applyBorder="1" applyAlignment="1">
      <alignment vertical="center" shrinkToFit="1"/>
    </xf>
    <xf numFmtId="176" fontId="9" fillId="2" borderId="68" xfId="0" applyNumberFormat="1" applyFont="1" applyFill="1" applyBorder="1" applyAlignment="1">
      <alignment horizontal="center" vertical="center"/>
    </xf>
    <xf numFmtId="176" fontId="9" fillId="2" borderId="44" xfId="0" applyNumberFormat="1" applyFont="1" applyFill="1" applyBorder="1" applyAlignment="1">
      <alignment horizontal="center" vertical="center"/>
    </xf>
    <xf numFmtId="176" fontId="9" fillId="2" borderId="45" xfId="0" applyNumberFormat="1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left" vertical="center" shrinkToFit="1"/>
    </xf>
    <xf numFmtId="176" fontId="9" fillId="2" borderId="69" xfId="0" applyNumberFormat="1" applyFont="1" applyFill="1" applyBorder="1" applyAlignment="1">
      <alignment horizontal="center" vertical="center"/>
    </xf>
    <xf numFmtId="176" fontId="9" fillId="2" borderId="31" xfId="0" applyNumberFormat="1" applyFont="1" applyFill="1" applyBorder="1" applyAlignment="1">
      <alignment horizontal="center" vertical="center"/>
    </xf>
    <xf numFmtId="176" fontId="9" fillId="2" borderId="32" xfId="0" applyNumberFormat="1" applyFont="1" applyFill="1" applyBorder="1" applyAlignment="1">
      <alignment horizontal="center" vertical="center"/>
    </xf>
    <xf numFmtId="0" fontId="9" fillId="2" borderId="86" xfId="0" applyFont="1" applyFill="1" applyBorder="1">
      <alignment vertical="center"/>
    </xf>
    <xf numFmtId="0" fontId="9" fillId="2" borderId="6" xfId="0" applyFont="1" applyFill="1" applyBorder="1">
      <alignment vertical="center"/>
    </xf>
    <xf numFmtId="0" fontId="9" fillId="2" borderId="7" xfId="0" applyFont="1" applyFill="1" applyBorder="1">
      <alignment vertical="center"/>
    </xf>
    <xf numFmtId="0" fontId="9" fillId="2" borderId="15" xfId="0" applyFont="1" applyFill="1" applyBorder="1" applyAlignment="1">
      <alignment horizontal="right" vertical="center"/>
    </xf>
    <xf numFmtId="0" fontId="9" fillId="2" borderId="39" xfId="0" applyFont="1" applyFill="1" applyBorder="1" applyAlignment="1">
      <alignment horizontal="left" vertical="top"/>
    </xf>
    <xf numFmtId="0" fontId="9" fillId="2" borderId="9" xfId="0" applyFont="1" applyFill="1" applyBorder="1" applyAlignment="1">
      <alignment horizontal="left" vertical="top"/>
    </xf>
    <xf numFmtId="0" fontId="9" fillId="2" borderId="9" xfId="0" applyFont="1" applyFill="1" applyBorder="1" applyAlignment="1">
      <alignment horizontal="left" vertical="top" wrapText="1"/>
    </xf>
    <xf numFmtId="0" fontId="9" fillId="2" borderId="40" xfId="0" applyFont="1" applyFill="1" applyBorder="1" applyAlignment="1">
      <alignment horizontal="left" vertical="top"/>
    </xf>
    <xf numFmtId="0" fontId="9" fillId="2" borderId="28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left" vertical="top" wrapText="1"/>
    </xf>
    <xf numFmtId="0" fontId="9" fillId="2" borderId="21" xfId="0" applyFont="1" applyFill="1" applyBorder="1" applyAlignment="1">
      <alignment horizontal="left" vertical="top"/>
    </xf>
    <xf numFmtId="0" fontId="9" fillId="2" borderId="21" xfId="0" applyFont="1" applyFill="1" applyBorder="1" applyAlignment="1">
      <alignment horizontal="left" vertical="top" wrapText="1"/>
    </xf>
    <xf numFmtId="0" fontId="9" fillId="2" borderId="29" xfId="0" applyFont="1" applyFill="1" applyBorder="1" applyAlignment="1">
      <alignment horizontal="left" vertical="top"/>
    </xf>
    <xf numFmtId="0" fontId="9" fillId="2" borderId="23" xfId="0" applyFont="1" applyFill="1" applyBorder="1" applyAlignment="1">
      <alignment horizontal="left" vertical="top"/>
    </xf>
    <xf numFmtId="0" fontId="9" fillId="2" borderId="23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25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0" xfId="0" applyFont="1" applyFill="1">
      <alignment vertical="center"/>
    </xf>
    <xf numFmtId="176" fontId="9" fillId="2" borderId="25" xfId="0" applyNumberFormat="1" applyFont="1" applyFill="1" applyBorder="1" applyAlignment="1">
      <alignment horizontal="center" vertical="center"/>
    </xf>
    <xf numFmtId="176" fontId="9" fillId="2" borderId="13" xfId="0" applyNumberFormat="1" applyFont="1" applyFill="1" applyBorder="1" applyAlignment="1">
      <alignment horizontal="center" vertical="center"/>
    </xf>
    <xf numFmtId="176" fontId="9" fillId="2" borderId="27" xfId="0" applyNumberFormat="1" applyFont="1" applyFill="1" applyBorder="1" applyAlignment="1">
      <alignment horizontal="center" vertical="center"/>
    </xf>
    <xf numFmtId="176" fontId="9" fillId="2" borderId="14" xfId="0" applyNumberFormat="1" applyFont="1" applyFill="1" applyBorder="1" applyAlignment="1">
      <alignment horizontal="center" vertical="center"/>
    </xf>
    <xf numFmtId="176" fontId="9" fillId="2" borderId="26" xfId="0" applyNumberFormat="1" applyFont="1" applyFill="1" applyBorder="1" applyAlignment="1">
      <alignment horizontal="center" vertical="center"/>
    </xf>
    <xf numFmtId="176" fontId="9" fillId="2" borderId="17" xfId="0" applyNumberFormat="1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center" vertical="center"/>
    </xf>
    <xf numFmtId="0" fontId="10" fillId="3" borderId="42" xfId="0" applyFont="1" applyFill="1" applyBorder="1" applyAlignment="1">
      <alignment horizontal="center" vertical="center" wrapText="1"/>
    </xf>
    <xf numFmtId="0" fontId="10" fillId="3" borderId="43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40" xfId="0" applyFont="1" applyBorder="1" applyAlignment="1">
      <alignment horizontal="left"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left" vertical="top" wrapText="1"/>
    </xf>
    <xf numFmtId="0" fontId="10" fillId="0" borderId="16" xfId="0" applyFont="1" applyBorder="1" applyAlignment="1">
      <alignment horizontal="left" vertical="top" wrapText="1"/>
    </xf>
    <xf numFmtId="0" fontId="10" fillId="0" borderId="79" xfId="0" applyFont="1" applyBorder="1" applyAlignment="1">
      <alignment horizontal="left" vertical="top" wrapText="1"/>
    </xf>
    <xf numFmtId="0" fontId="10" fillId="0" borderId="83" xfId="0" applyFont="1" applyBorder="1" applyAlignment="1">
      <alignment horizontal="center" vertical="top" wrapText="1"/>
    </xf>
    <xf numFmtId="0" fontId="10" fillId="0" borderId="87" xfId="0" applyFont="1" applyBorder="1" applyAlignment="1">
      <alignment horizontal="left" vertical="top" wrapText="1"/>
    </xf>
    <xf numFmtId="0" fontId="10" fillId="0" borderId="52" xfId="0" applyFont="1" applyBorder="1" applyAlignment="1">
      <alignment horizontal="left" vertical="top" wrapText="1"/>
    </xf>
    <xf numFmtId="0" fontId="10" fillId="0" borderId="88" xfId="0" applyFont="1" applyBorder="1" applyAlignment="1">
      <alignment horizontal="center" vertical="top" wrapText="1"/>
    </xf>
    <xf numFmtId="0" fontId="10" fillId="0" borderId="89" xfId="0" applyFont="1" applyBorder="1" applyAlignment="1">
      <alignment horizontal="left" vertical="top" wrapText="1"/>
    </xf>
    <xf numFmtId="0" fontId="10" fillId="0" borderId="53" xfId="0" applyFont="1" applyBorder="1" applyAlignment="1">
      <alignment horizontal="center" vertical="top" wrapText="1"/>
    </xf>
    <xf numFmtId="0" fontId="10" fillId="0" borderId="90" xfId="0" applyFont="1" applyBorder="1" applyAlignment="1">
      <alignment horizontal="left" vertical="top" wrapText="1"/>
    </xf>
    <xf numFmtId="0" fontId="10" fillId="0" borderId="83" xfId="0" applyFont="1" applyBorder="1" applyAlignment="1">
      <alignment horizontal="center" vertical="top"/>
    </xf>
    <xf numFmtId="0" fontId="10" fillId="0" borderId="88" xfId="0" applyFont="1" applyBorder="1" applyAlignment="1">
      <alignment horizontal="center" vertical="top"/>
    </xf>
    <xf numFmtId="0" fontId="10" fillId="0" borderId="53" xfId="0" applyFont="1" applyBorder="1" applyAlignment="1">
      <alignment horizontal="center" vertical="top"/>
    </xf>
    <xf numFmtId="0" fontId="10" fillId="0" borderId="73" xfId="0" applyFont="1" applyBorder="1" applyAlignment="1">
      <alignment horizontal="center" vertical="top"/>
    </xf>
    <xf numFmtId="0" fontId="10" fillId="0" borderId="74" xfId="0" applyFont="1" applyBorder="1" applyAlignment="1">
      <alignment horizontal="center" vertical="top" wrapText="1"/>
    </xf>
    <xf numFmtId="0" fontId="10" fillId="0" borderId="75" xfId="0" applyFont="1" applyBorder="1" applyAlignment="1">
      <alignment vertical="top" wrapText="1"/>
    </xf>
    <xf numFmtId="0" fontId="10" fillId="0" borderId="74" xfId="0" applyFont="1" applyBorder="1" applyAlignment="1">
      <alignment vertical="top" wrapText="1"/>
    </xf>
    <xf numFmtId="0" fontId="10" fillId="0" borderId="7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9"/>
  <sheetViews>
    <sheetView tabSelected="1" zoomScaleNormal="100" workbookViewId="0">
      <selection activeCell="A32" sqref="A32:B34"/>
    </sheetView>
  </sheetViews>
  <sheetFormatPr defaultColWidth="2.90625" defaultRowHeight="19.5" customHeight="1" x14ac:dyDescent="0.2"/>
  <cols>
    <col min="1" max="1" width="2.453125" style="13" customWidth="1"/>
    <col min="2" max="2" width="6.81640625" style="13" customWidth="1"/>
    <col min="3" max="8" width="2.90625" style="13"/>
    <col min="9" max="9" width="4" style="13" customWidth="1"/>
    <col min="10" max="25" width="2.90625" style="13"/>
    <col min="26" max="26" width="6.1796875" style="13" customWidth="1"/>
    <col min="27" max="32" width="2.90625" style="13"/>
    <col min="33" max="34" width="2.90625" style="1"/>
    <col min="35" max="35" width="2.90625" style="1" bestFit="1" customWidth="1"/>
    <col min="36" max="16384" width="2.90625" style="1"/>
  </cols>
  <sheetData>
    <row r="1" spans="1:33" s="2" customFormat="1" ht="19.5" customHeight="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7"/>
      <c r="AB1" s="17"/>
      <c r="AC1" s="17"/>
      <c r="AD1" s="17"/>
      <c r="AE1" s="17"/>
      <c r="AF1" s="17"/>
    </row>
    <row r="2" spans="1:33" s="2" customFormat="1" ht="19.5" customHeight="1" x14ac:dyDescent="0.2">
      <c r="A2" s="11" t="s">
        <v>38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3"/>
    </row>
    <row r="3" spans="1:33" s="4" customFormat="1" ht="19.5" customHeight="1" thickBo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3"/>
      <c r="Z3" s="13"/>
      <c r="AA3" s="13"/>
      <c r="AB3" s="13"/>
      <c r="AC3" s="13"/>
      <c r="AD3" s="12"/>
      <c r="AE3" s="12"/>
      <c r="AF3" s="13"/>
      <c r="AG3" s="5"/>
    </row>
    <row r="4" spans="1:33" ht="19.5" customHeight="1" thickBot="1" x14ac:dyDescent="0.25">
      <c r="A4" s="14" t="s">
        <v>11</v>
      </c>
      <c r="C4" s="14"/>
      <c r="S4" s="18" t="s">
        <v>31</v>
      </c>
      <c r="T4" s="19"/>
      <c r="U4" s="19"/>
      <c r="V4" s="19"/>
      <c r="W4" s="19"/>
      <c r="X4" s="19"/>
      <c r="Y4" s="19"/>
      <c r="Z4" s="20" t="s">
        <v>9</v>
      </c>
      <c r="AA4" s="21"/>
      <c r="AB4" s="22"/>
      <c r="AC4" s="22"/>
      <c r="AD4" s="22"/>
      <c r="AE4" s="22"/>
      <c r="AF4" s="23" t="s">
        <v>6</v>
      </c>
    </row>
    <row r="5" spans="1:33" ht="19.5" customHeight="1" thickBot="1" x14ac:dyDescent="0.25">
      <c r="A5" s="24" t="s">
        <v>3</v>
      </c>
      <c r="B5" s="25"/>
      <c r="C5" s="25"/>
      <c r="D5" s="25"/>
      <c r="E5" s="25"/>
      <c r="F5" s="25"/>
      <c r="G5" s="25"/>
      <c r="H5" s="25"/>
      <c r="I5" s="26"/>
      <c r="J5" s="27" t="s">
        <v>1</v>
      </c>
      <c r="K5" s="28"/>
      <c r="L5" s="29"/>
      <c r="M5" s="29"/>
      <c r="N5" s="27" t="s">
        <v>4</v>
      </c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1"/>
    </row>
    <row r="6" spans="1:33" ht="19.5" customHeight="1" thickTop="1" x14ac:dyDescent="0.2">
      <c r="A6" s="32" t="s">
        <v>14</v>
      </c>
      <c r="B6" s="33"/>
      <c r="C6" s="33"/>
      <c r="D6" s="33"/>
      <c r="E6" s="33"/>
      <c r="F6" s="33"/>
      <c r="G6" s="33"/>
      <c r="H6" s="34" t="s">
        <v>12</v>
      </c>
      <c r="I6" s="35"/>
      <c r="J6" s="36"/>
      <c r="K6" s="37"/>
      <c r="L6" s="38"/>
      <c r="M6" s="38"/>
      <c r="N6" s="39" t="s">
        <v>18</v>
      </c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1"/>
    </row>
    <row r="7" spans="1:33" ht="19.5" customHeight="1" x14ac:dyDescent="0.2">
      <c r="A7" s="42"/>
      <c r="B7" s="43"/>
      <c r="C7" s="43"/>
      <c r="D7" s="43"/>
      <c r="E7" s="43"/>
      <c r="F7" s="43"/>
      <c r="G7" s="43"/>
      <c r="H7" s="43"/>
      <c r="I7" s="44"/>
      <c r="J7" s="36"/>
      <c r="K7" s="37"/>
      <c r="L7" s="38"/>
      <c r="M7" s="38"/>
      <c r="N7" s="45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7"/>
    </row>
    <row r="8" spans="1:33" ht="19.5" customHeight="1" x14ac:dyDescent="0.2">
      <c r="A8" s="48"/>
      <c r="B8" s="49"/>
      <c r="C8" s="49"/>
      <c r="D8" s="49"/>
      <c r="E8" s="49"/>
      <c r="F8" s="49"/>
      <c r="G8" s="49"/>
      <c r="H8" s="49"/>
      <c r="I8" s="50"/>
      <c r="J8" s="51"/>
      <c r="K8" s="52"/>
      <c r="L8" s="53"/>
      <c r="M8" s="53"/>
      <c r="N8" s="54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6"/>
    </row>
    <row r="9" spans="1:33" ht="19.5" customHeight="1" thickBot="1" x14ac:dyDescent="0.25">
      <c r="A9" s="57"/>
      <c r="B9" s="58"/>
      <c r="C9" s="58"/>
      <c r="D9" s="58"/>
      <c r="E9" s="58"/>
      <c r="F9" s="58"/>
      <c r="G9" s="58"/>
      <c r="H9" s="58"/>
      <c r="I9" s="59"/>
      <c r="J9" s="60"/>
      <c r="K9" s="61"/>
      <c r="L9" s="62"/>
      <c r="M9" s="62"/>
      <c r="N9" s="63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5"/>
    </row>
    <row r="10" spans="1:33" ht="19.5" customHeight="1" thickBot="1" x14ac:dyDescent="0.25">
      <c r="A10" s="66" t="s">
        <v>10</v>
      </c>
      <c r="B10" s="67"/>
      <c r="C10" s="67"/>
      <c r="D10" s="67"/>
      <c r="E10" s="67"/>
      <c r="F10" s="67"/>
      <c r="G10" s="67"/>
      <c r="H10" s="68" t="s">
        <v>13</v>
      </c>
      <c r="I10" s="69"/>
      <c r="J10" s="70">
        <f>SUM(J6:M9)</f>
        <v>0</v>
      </c>
      <c r="K10" s="71"/>
      <c r="L10" s="71"/>
      <c r="M10" s="71"/>
      <c r="N10" s="72" t="s">
        <v>35</v>
      </c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4"/>
    </row>
    <row r="11" spans="1:33" ht="19.5" customHeight="1" x14ac:dyDescent="0.2">
      <c r="A11" s="75"/>
      <c r="B11" s="76"/>
      <c r="C11" s="76"/>
      <c r="H11" s="77"/>
      <c r="I11" s="77"/>
      <c r="J11" s="77"/>
      <c r="K11" s="77"/>
      <c r="L11" s="77"/>
      <c r="M11" s="77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</row>
    <row r="12" spans="1:33" ht="19.5" customHeight="1" thickBot="1" x14ac:dyDescent="0.25">
      <c r="A12" s="14" t="s">
        <v>17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80"/>
      <c r="M12" s="80"/>
      <c r="N12" s="80"/>
      <c r="O12" s="17"/>
      <c r="P12" s="80"/>
      <c r="Q12" s="80"/>
      <c r="R12" s="80"/>
      <c r="S12" s="17"/>
      <c r="T12" s="77"/>
      <c r="U12" s="77"/>
      <c r="V12" s="77"/>
      <c r="W12" s="77"/>
      <c r="X12" s="77"/>
      <c r="Y12" s="77"/>
      <c r="Z12" s="77"/>
      <c r="AB12" s="80"/>
      <c r="AC12" s="80"/>
      <c r="AD12" s="80"/>
      <c r="AE12" s="80"/>
      <c r="AF12" s="81"/>
    </row>
    <row r="13" spans="1:33" ht="31.5" customHeight="1" thickBot="1" x14ac:dyDescent="0.25">
      <c r="A13" s="82" t="s">
        <v>2</v>
      </c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4"/>
      <c r="O13" s="85" t="s">
        <v>16</v>
      </c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7"/>
      <c r="AA13" s="85" t="s">
        <v>1</v>
      </c>
      <c r="AB13" s="86"/>
      <c r="AC13" s="87"/>
      <c r="AD13" s="85" t="s">
        <v>5</v>
      </c>
      <c r="AE13" s="86"/>
      <c r="AF13" s="87"/>
    </row>
    <row r="14" spans="1:33" ht="19.5" customHeight="1" thickTop="1" x14ac:dyDescent="0.2">
      <c r="A14" s="88" t="s">
        <v>7</v>
      </c>
      <c r="B14" s="89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1"/>
      <c r="O14" s="92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4"/>
      <c r="AA14" s="95"/>
      <c r="AB14" s="96"/>
      <c r="AC14" s="97"/>
      <c r="AD14" s="95"/>
      <c r="AE14" s="96"/>
      <c r="AF14" s="97"/>
    </row>
    <row r="15" spans="1:33" ht="19.5" customHeight="1" x14ac:dyDescent="0.2">
      <c r="A15" s="98"/>
      <c r="B15" s="99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1"/>
      <c r="O15" s="102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4"/>
      <c r="AA15" s="95"/>
      <c r="AB15" s="96"/>
      <c r="AC15" s="97"/>
      <c r="AD15" s="95"/>
      <c r="AE15" s="96"/>
      <c r="AF15" s="97"/>
    </row>
    <row r="16" spans="1:33" ht="19.5" customHeight="1" thickBot="1" x14ac:dyDescent="0.25">
      <c r="A16" s="105"/>
      <c r="B16" s="106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8"/>
      <c r="O16" s="109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1"/>
      <c r="AA16" s="112"/>
      <c r="AB16" s="113"/>
      <c r="AC16" s="114"/>
      <c r="AD16" s="115"/>
      <c r="AE16" s="116"/>
      <c r="AF16" s="117"/>
    </row>
    <row r="17" spans="1:32" ht="19.5" customHeight="1" x14ac:dyDescent="0.2">
      <c r="A17" s="118" t="s">
        <v>21</v>
      </c>
      <c r="B17" s="119"/>
      <c r="C17" s="120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1"/>
      <c r="O17" s="122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4"/>
      <c r="AA17" s="125"/>
      <c r="AB17" s="126"/>
      <c r="AC17" s="127"/>
      <c r="AD17" s="95"/>
      <c r="AE17" s="96"/>
      <c r="AF17" s="97"/>
    </row>
    <row r="18" spans="1:32" ht="19.5" customHeight="1" x14ac:dyDescent="0.2">
      <c r="A18" s="98"/>
      <c r="B18" s="99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1"/>
      <c r="O18" s="109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1"/>
      <c r="AA18" s="128"/>
      <c r="AB18" s="129"/>
      <c r="AC18" s="130"/>
      <c r="AD18" s="95"/>
      <c r="AE18" s="96"/>
      <c r="AF18" s="97"/>
    </row>
    <row r="19" spans="1:32" ht="19.5" customHeight="1" thickBot="1" x14ac:dyDescent="0.25">
      <c r="A19" s="105"/>
      <c r="B19" s="106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8"/>
      <c r="O19" s="131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3"/>
      <c r="AA19" s="115"/>
      <c r="AB19" s="116"/>
      <c r="AC19" s="117"/>
      <c r="AD19" s="112"/>
      <c r="AE19" s="113"/>
      <c r="AF19" s="114"/>
    </row>
    <row r="20" spans="1:32" ht="19.5" customHeight="1" x14ac:dyDescent="0.2">
      <c r="A20" s="134" t="s">
        <v>24</v>
      </c>
      <c r="B20" s="135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7"/>
      <c r="O20" s="123"/>
      <c r="P20" s="123"/>
      <c r="Q20" s="123"/>
      <c r="R20" s="123"/>
      <c r="S20" s="123"/>
      <c r="T20" s="123"/>
      <c r="U20" s="123"/>
      <c r="V20" s="123"/>
      <c r="W20" s="123"/>
      <c r="X20" s="123"/>
      <c r="Y20" s="123"/>
      <c r="Z20" s="124"/>
      <c r="AA20" s="125"/>
      <c r="AB20" s="126"/>
      <c r="AC20" s="127"/>
      <c r="AD20" s="138"/>
      <c r="AE20" s="139"/>
      <c r="AF20" s="140"/>
    </row>
    <row r="21" spans="1:32" ht="19.5" customHeight="1" x14ac:dyDescent="0.2">
      <c r="A21" s="141"/>
      <c r="B21" s="142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1"/>
      <c r="O21" s="109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1"/>
      <c r="AA21" s="128"/>
      <c r="AB21" s="129"/>
      <c r="AC21" s="130"/>
      <c r="AD21" s="95"/>
      <c r="AE21" s="96"/>
      <c r="AF21" s="97"/>
    </row>
    <row r="22" spans="1:32" ht="19.5" customHeight="1" thickBot="1" x14ac:dyDescent="0.25">
      <c r="A22" s="143"/>
      <c r="B22" s="144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8"/>
      <c r="O22" s="131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3"/>
      <c r="AA22" s="112"/>
      <c r="AB22" s="113"/>
      <c r="AC22" s="114"/>
      <c r="AD22" s="115"/>
      <c r="AE22" s="116"/>
      <c r="AF22" s="117"/>
    </row>
    <row r="23" spans="1:32" ht="19.5" customHeight="1" x14ac:dyDescent="0.2">
      <c r="A23" s="211" t="s">
        <v>25</v>
      </c>
      <c r="B23" s="212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7"/>
      <c r="O23" s="122"/>
      <c r="P23" s="123"/>
      <c r="Q23" s="123"/>
      <c r="R23" s="123"/>
      <c r="S23" s="123"/>
      <c r="T23" s="123"/>
      <c r="U23" s="123"/>
      <c r="V23" s="123"/>
      <c r="W23" s="123"/>
      <c r="X23" s="123"/>
      <c r="Y23" s="123"/>
      <c r="Z23" s="124"/>
      <c r="AA23" s="125"/>
      <c r="AB23" s="126"/>
      <c r="AC23" s="127"/>
      <c r="AD23" s="138"/>
      <c r="AE23" s="139"/>
      <c r="AF23" s="140"/>
    </row>
    <row r="24" spans="1:32" ht="19.5" customHeight="1" x14ac:dyDescent="0.2">
      <c r="A24" s="213"/>
      <c r="B24" s="214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1"/>
      <c r="O24" s="109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1"/>
      <c r="AA24" s="128"/>
      <c r="AB24" s="129"/>
      <c r="AC24" s="130"/>
      <c r="AD24" s="95"/>
      <c r="AE24" s="96"/>
      <c r="AF24" s="97"/>
    </row>
    <row r="25" spans="1:32" ht="19.5" customHeight="1" thickBot="1" x14ac:dyDescent="0.25">
      <c r="A25" s="215"/>
      <c r="B25" s="216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8"/>
      <c r="O25" s="131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3"/>
      <c r="AA25" s="112"/>
      <c r="AB25" s="113"/>
      <c r="AC25" s="114"/>
      <c r="AD25" s="115"/>
      <c r="AE25" s="116"/>
      <c r="AF25" s="117"/>
    </row>
    <row r="26" spans="1:32" ht="19.5" customHeight="1" x14ac:dyDescent="0.2">
      <c r="A26" s="211" t="s">
        <v>26</v>
      </c>
      <c r="B26" s="212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7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4"/>
      <c r="AA26" s="125"/>
      <c r="AB26" s="126"/>
      <c r="AC26" s="127"/>
      <c r="AD26" s="95"/>
      <c r="AE26" s="96"/>
      <c r="AF26" s="97"/>
    </row>
    <row r="27" spans="1:32" ht="19.5" customHeight="1" x14ac:dyDescent="0.2">
      <c r="A27" s="213"/>
      <c r="B27" s="214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1"/>
      <c r="O27" s="109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1"/>
      <c r="AA27" s="128"/>
      <c r="AB27" s="129"/>
      <c r="AC27" s="130"/>
      <c r="AD27" s="95"/>
      <c r="AE27" s="96"/>
      <c r="AF27" s="97"/>
    </row>
    <row r="28" spans="1:32" ht="23" customHeight="1" thickBot="1" x14ac:dyDescent="0.25">
      <c r="A28" s="215"/>
      <c r="B28" s="216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8"/>
      <c r="O28" s="131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3"/>
      <c r="AA28" s="112"/>
      <c r="AB28" s="113"/>
      <c r="AC28" s="114"/>
      <c r="AD28" s="115"/>
      <c r="AE28" s="116"/>
      <c r="AF28" s="117"/>
    </row>
    <row r="29" spans="1:32" ht="19.5" customHeight="1" x14ac:dyDescent="0.2">
      <c r="A29" s="211" t="s">
        <v>27</v>
      </c>
      <c r="B29" s="212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7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4"/>
      <c r="AA29" s="125"/>
      <c r="AB29" s="126"/>
      <c r="AC29" s="127"/>
      <c r="AD29" s="138"/>
      <c r="AE29" s="139"/>
      <c r="AF29" s="140"/>
    </row>
    <row r="30" spans="1:32" ht="19.5" customHeight="1" x14ac:dyDescent="0.2">
      <c r="A30" s="213"/>
      <c r="B30" s="214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1"/>
      <c r="O30" s="109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1"/>
      <c r="AA30" s="128"/>
      <c r="AB30" s="129"/>
      <c r="AC30" s="130"/>
      <c r="AD30" s="95"/>
      <c r="AE30" s="96"/>
      <c r="AF30" s="97"/>
    </row>
    <row r="31" spans="1:32" ht="19.5" customHeight="1" thickBot="1" x14ac:dyDescent="0.25">
      <c r="A31" s="215"/>
      <c r="B31" s="216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8"/>
      <c r="O31" s="131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3"/>
      <c r="AA31" s="112"/>
      <c r="AB31" s="113"/>
      <c r="AC31" s="114"/>
      <c r="AD31" s="115"/>
      <c r="AE31" s="116"/>
      <c r="AF31" s="117"/>
    </row>
    <row r="32" spans="1:32" ht="19.5" customHeight="1" x14ac:dyDescent="0.2">
      <c r="A32" s="211" t="s">
        <v>8</v>
      </c>
      <c r="B32" s="212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7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4"/>
      <c r="AA32" s="125"/>
      <c r="AB32" s="126"/>
      <c r="AC32" s="127"/>
      <c r="AD32" s="95"/>
      <c r="AE32" s="96"/>
      <c r="AF32" s="97"/>
    </row>
    <row r="33" spans="1:32" ht="19.5" customHeight="1" x14ac:dyDescent="0.2">
      <c r="A33" s="213"/>
      <c r="B33" s="214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1"/>
      <c r="O33" s="109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1"/>
      <c r="AA33" s="128"/>
      <c r="AB33" s="129"/>
      <c r="AC33" s="130"/>
      <c r="AD33" s="95"/>
      <c r="AE33" s="96"/>
      <c r="AF33" s="97"/>
    </row>
    <row r="34" spans="1:32" ht="19.5" customHeight="1" thickBot="1" x14ac:dyDescent="0.25">
      <c r="A34" s="215"/>
      <c r="B34" s="216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8"/>
      <c r="O34" s="131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3"/>
      <c r="AA34" s="112"/>
      <c r="AB34" s="113"/>
      <c r="AC34" s="114"/>
      <c r="AD34" s="115"/>
      <c r="AE34" s="116"/>
      <c r="AF34" s="117"/>
    </row>
    <row r="35" spans="1:32" ht="19.5" customHeight="1" x14ac:dyDescent="0.2">
      <c r="A35" s="134" t="s">
        <v>28</v>
      </c>
      <c r="B35" s="135"/>
      <c r="C35" s="136"/>
      <c r="D35" s="136"/>
      <c r="E35" s="136"/>
      <c r="F35" s="136"/>
      <c r="G35" s="136"/>
      <c r="H35" s="136"/>
      <c r="I35" s="136"/>
      <c r="J35" s="136"/>
      <c r="K35" s="136"/>
      <c r="L35" s="136"/>
      <c r="M35" s="136"/>
      <c r="N35" s="137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4"/>
      <c r="AA35" s="125"/>
      <c r="AB35" s="126"/>
      <c r="AC35" s="127"/>
      <c r="AD35" s="95"/>
      <c r="AE35" s="96"/>
      <c r="AF35" s="97"/>
    </row>
    <row r="36" spans="1:32" ht="19.5" customHeight="1" x14ac:dyDescent="0.2">
      <c r="A36" s="141"/>
      <c r="B36" s="142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1"/>
      <c r="O36" s="109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1"/>
      <c r="AA36" s="128"/>
      <c r="AB36" s="129"/>
      <c r="AC36" s="130"/>
      <c r="AD36" s="95"/>
      <c r="AE36" s="96"/>
      <c r="AF36" s="97"/>
    </row>
    <row r="37" spans="1:32" ht="19.5" customHeight="1" thickBot="1" x14ac:dyDescent="0.25">
      <c r="A37" s="143"/>
      <c r="B37" s="144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8"/>
      <c r="O37" s="131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3"/>
      <c r="AA37" s="115"/>
      <c r="AB37" s="116"/>
      <c r="AC37" s="117"/>
      <c r="AD37" s="112"/>
      <c r="AE37" s="113"/>
      <c r="AF37" s="114"/>
    </row>
    <row r="38" spans="1:32" ht="19.5" customHeight="1" thickBot="1" x14ac:dyDescent="0.25">
      <c r="A38" s="145" t="s">
        <v>15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7"/>
      <c r="AA38" s="148">
        <f>SUM(AA14:AC37)</f>
        <v>0</v>
      </c>
      <c r="AB38" s="149"/>
      <c r="AC38" s="150"/>
      <c r="AD38" s="151"/>
      <c r="AE38" s="152"/>
      <c r="AF38" s="153"/>
    </row>
    <row r="39" spans="1:32" ht="19.5" customHeight="1" thickBot="1" x14ac:dyDescent="0.25">
      <c r="A39" s="154" t="s">
        <v>30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67" t="s">
        <v>32</v>
      </c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156"/>
      <c r="AA39" s="151"/>
      <c r="AB39" s="152"/>
      <c r="AC39" s="153"/>
      <c r="AD39" s="148">
        <f>SUM(AD14:AF37)</f>
        <v>0</v>
      </c>
      <c r="AE39" s="149"/>
      <c r="AF39" s="150"/>
    </row>
    <row r="40" spans="1:32" ht="19.5" customHeight="1" x14ac:dyDescent="0.2">
      <c r="A40" s="157" t="s">
        <v>29</v>
      </c>
      <c r="B40" s="158"/>
      <c r="C40" s="159"/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1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1"/>
      <c r="AA40" s="125"/>
      <c r="AB40" s="126"/>
      <c r="AC40" s="127"/>
      <c r="AD40" s="162"/>
      <c r="AE40" s="163"/>
      <c r="AF40" s="164"/>
    </row>
    <row r="41" spans="1:32" ht="19.5" customHeight="1" x14ac:dyDescent="0.2">
      <c r="A41" s="165"/>
      <c r="B41" s="166"/>
      <c r="C41" s="167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1"/>
      <c r="O41" s="168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4"/>
      <c r="AA41" s="128"/>
      <c r="AB41" s="129"/>
      <c r="AC41" s="130"/>
      <c r="AD41" s="169"/>
      <c r="AE41" s="170"/>
      <c r="AF41" s="171"/>
    </row>
    <row r="42" spans="1:32" ht="19.5" customHeight="1" thickBot="1" x14ac:dyDescent="0.25">
      <c r="A42" s="165"/>
      <c r="B42" s="166"/>
      <c r="C42" s="172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4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1"/>
      <c r="AA42" s="175"/>
      <c r="AB42" s="176"/>
      <c r="AC42" s="177"/>
      <c r="AD42" s="169"/>
      <c r="AE42" s="170"/>
      <c r="AF42" s="171"/>
    </row>
    <row r="43" spans="1:32" ht="19.5" customHeight="1" thickBot="1" x14ac:dyDescent="0.25">
      <c r="A43" s="145" t="s">
        <v>33</v>
      </c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78">
        <f>SUM(AA40:AC42)</f>
        <v>0</v>
      </c>
      <c r="AB43" s="179"/>
      <c r="AC43" s="180"/>
      <c r="AD43" s="169"/>
      <c r="AE43" s="170"/>
      <c r="AF43" s="171"/>
    </row>
    <row r="44" spans="1:32" ht="19.5" customHeight="1" thickBot="1" x14ac:dyDescent="0.25">
      <c r="A44" s="154" t="s">
        <v>34</v>
      </c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67" t="s">
        <v>36</v>
      </c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156"/>
      <c r="AA44" s="181">
        <f>SUM(AA38,AA43)</f>
        <v>0</v>
      </c>
      <c r="AB44" s="182"/>
      <c r="AC44" s="183"/>
      <c r="AD44" s="184"/>
      <c r="AE44" s="185"/>
      <c r="AF44" s="186"/>
    </row>
    <row r="46" spans="1:32" ht="19.5" customHeight="1" thickBot="1" x14ac:dyDescent="0.25">
      <c r="A46" s="15" t="s">
        <v>19</v>
      </c>
      <c r="B46" s="15"/>
      <c r="C46" s="15"/>
      <c r="D46" s="15"/>
      <c r="E46" s="15"/>
      <c r="F46" s="15"/>
      <c r="G46" s="15"/>
      <c r="H46" s="15"/>
      <c r="I46" s="15"/>
      <c r="J46" s="15"/>
      <c r="K46" s="187"/>
      <c r="L46" s="188" t="s">
        <v>23</v>
      </c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</row>
    <row r="47" spans="1:32" s="2" customFormat="1" ht="19.5" customHeight="1" thickBot="1" x14ac:dyDescent="0.25">
      <c r="A47" s="24" t="s">
        <v>0</v>
      </c>
      <c r="B47" s="25"/>
      <c r="C47" s="25"/>
      <c r="D47" s="25"/>
      <c r="E47" s="25" t="s">
        <v>20</v>
      </c>
      <c r="F47" s="25"/>
      <c r="G47" s="25"/>
      <c r="H47" s="25"/>
      <c r="I47" s="25"/>
      <c r="J47" s="25"/>
      <c r="K47" s="25"/>
      <c r="L47" s="25" t="s">
        <v>22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6"/>
    </row>
    <row r="48" spans="1:32" s="2" customFormat="1" ht="19.5" customHeight="1" thickTop="1" x14ac:dyDescent="0.2">
      <c r="A48" s="189"/>
      <c r="B48" s="190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0"/>
      <c r="O48" s="190"/>
      <c r="P48" s="190"/>
      <c r="Q48" s="190"/>
      <c r="R48" s="190"/>
      <c r="S48" s="190"/>
      <c r="T48" s="190"/>
      <c r="U48" s="190"/>
      <c r="V48" s="190"/>
      <c r="W48" s="190"/>
      <c r="X48" s="190"/>
      <c r="Y48" s="190"/>
      <c r="Z48" s="190"/>
      <c r="AA48" s="190"/>
      <c r="AB48" s="190"/>
      <c r="AC48" s="190"/>
      <c r="AD48" s="190"/>
      <c r="AE48" s="190"/>
      <c r="AF48" s="191"/>
    </row>
    <row r="49" spans="1:32" s="2" customFormat="1" ht="19.5" customHeight="1" x14ac:dyDescent="0.2">
      <c r="A49" s="189"/>
      <c r="B49" s="190"/>
      <c r="C49" s="190"/>
      <c r="D49" s="190"/>
      <c r="E49" s="190"/>
      <c r="F49" s="190"/>
      <c r="G49" s="190"/>
      <c r="H49" s="190"/>
      <c r="I49" s="190"/>
      <c r="J49" s="190"/>
      <c r="K49" s="190"/>
      <c r="L49" s="190"/>
      <c r="M49" s="190"/>
      <c r="N49" s="190"/>
      <c r="O49" s="190"/>
      <c r="P49" s="190"/>
      <c r="Q49" s="190"/>
      <c r="R49" s="190"/>
      <c r="S49" s="190"/>
      <c r="T49" s="190"/>
      <c r="U49" s="190"/>
      <c r="V49" s="190"/>
      <c r="W49" s="190"/>
      <c r="X49" s="190"/>
      <c r="Y49" s="190"/>
      <c r="Z49" s="190"/>
      <c r="AA49" s="190"/>
      <c r="AB49" s="190"/>
      <c r="AC49" s="190"/>
      <c r="AD49" s="190"/>
      <c r="AE49" s="190"/>
      <c r="AF49" s="191"/>
    </row>
    <row r="50" spans="1:32" s="2" customFormat="1" ht="19.5" customHeight="1" x14ac:dyDescent="0.2">
      <c r="A50" s="192"/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4"/>
    </row>
    <row r="51" spans="1:32" s="2" customFormat="1" ht="19.5" customHeight="1" x14ac:dyDescent="0.2">
      <c r="A51" s="192"/>
      <c r="B51" s="193"/>
      <c r="C51" s="193"/>
      <c r="D51" s="193"/>
      <c r="E51" s="195"/>
      <c r="F51" s="195"/>
      <c r="G51" s="195"/>
      <c r="H51" s="195"/>
      <c r="I51" s="195"/>
      <c r="J51" s="195"/>
      <c r="K51" s="195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  <c r="AF51" s="194"/>
    </row>
    <row r="52" spans="1:32" s="2" customFormat="1" ht="19.5" customHeight="1" x14ac:dyDescent="0.2">
      <c r="A52" s="192"/>
      <c r="B52" s="193"/>
      <c r="C52" s="193"/>
      <c r="D52" s="193"/>
      <c r="E52" s="195"/>
      <c r="F52" s="195"/>
      <c r="G52" s="195"/>
      <c r="H52" s="195"/>
      <c r="I52" s="195"/>
      <c r="J52" s="195"/>
      <c r="K52" s="195"/>
      <c r="L52" s="193"/>
      <c r="M52" s="193"/>
      <c r="N52" s="193"/>
      <c r="O52" s="193"/>
      <c r="P52" s="193"/>
      <c r="Q52" s="193"/>
      <c r="R52" s="193"/>
      <c r="S52" s="193"/>
      <c r="T52" s="193"/>
      <c r="U52" s="193"/>
      <c r="V52" s="193"/>
      <c r="W52" s="193"/>
      <c r="X52" s="193"/>
      <c r="Y52" s="193"/>
      <c r="Z52" s="193"/>
      <c r="AA52" s="193"/>
      <c r="AB52" s="193"/>
      <c r="AC52" s="193"/>
      <c r="AD52" s="193"/>
      <c r="AE52" s="193"/>
      <c r="AF52" s="194"/>
    </row>
    <row r="53" spans="1:32" s="2" customFormat="1" ht="19.5" customHeight="1" x14ac:dyDescent="0.2">
      <c r="A53" s="192"/>
      <c r="B53" s="193"/>
      <c r="C53" s="193"/>
      <c r="D53" s="193"/>
      <c r="E53" s="195"/>
      <c r="F53" s="195"/>
      <c r="G53" s="195"/>
      <c r="H53" s="195"/>
      <c r="I53" s="195"/>
      <c r="J53" s="195"/>
      <c r="K53" s="195"/>
      <c r="L53" s="193"/>
      <c r="M53" s="193"/>
      <c r="N53" s="193"/>
      <c r="O53" s="193"/>
      <c r="P53" s="193"/>
      <c r="Q53" s="193"/>
      <c r="R53" s="193"/>
      <c r="S53" s="193"/>
      <c r="T53" s="193"/>
      <c r="U53" s="193"/>
      <c r="V53" s="193"/>
      <c r="W53" s="193"/>
      <c r="X53" s="193"/>
      <c r="Y53" s="193"/>
      <c r="Z53" s="193"/>
      <c r="AA53" s="193"/>
      <c r="AB53" s="193"/>
      <c r="AC53" s="193"/>
      <c r="AD53" s="193"/>
      <c r="AE53" s="193"/>
      <c r="AF53" s="194"/>
    </row>
    <row r="54" spans="1:32" s="2" customFormat="1" ht="19.5" customHeight="1" x14ac:dyDescent="0.2">
      <c r="A54" s="192"/>
      <c r="B54" s="193"/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4"/>
    </row>
    <row r="55" spans="1:32" s="2" customFormat="1" ht="19.5" customHeight="1" x14ac:dyDescent="0.2">
      <c r="A55" s="192"/>
      <c r="B55" s="193"/>
      <c r="C55" s="193"/>
      <c r="D55" s="193"/>
      <c r="E55" s="193"/>
      <c r="F55" s="193"/>
      <c r="G55" s="193"/>
      <c r="H55" s="193"/>
      <c r="I55" s="193"/>
      <c r="J55" s="193"/>
      <c r="K55" s="193"/>
      <c r="L55" s="193"/>
      <c r="M55" s="193"/>
      <c r="N55" s="193"/>
      <c r="O55" s="193"/>
      <c r="P55" s="193"/>
      <c r="Q55" s="193"/>
      <c r="R55" s="193"/>
      <c r="S55" s="193"/>
      <c r="T55" s="193"/>
      <c r="U55" s="193"/>
      <c r="V55" s="193"/>
      <c r="W55" s="193"/>
      <c r="X55" s="193"/>
      <c r="Y55" s="193"/>
      <c r="Z55" s="193"/>
      <c r="AA55" s="193"/>
      <c r="AB55" s="193"/>
      <c r="AC55" s="193"/>
      <c r="AD55" s="193"/>
      <c r="AE55" s="193"/>
      <c r="AF55" s="194"/>
    </row>
    <row r="56" spans="1:32" s="2" customFormat="1" ht="19.5" customHeight="1" x14ac:dyDescent="0.2">
      <c r="A56" s="192"/>
      <c r="B56" s="19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3"/>
      <c r="N56" s="193"/>
      <c r="O56" s="193"/>
      <c r="P56" s="193"/>
      <c r="Q56" s="193"/>
      <c r="R56" s="193"/>
      <c r="S56" s="193"/>
      <c r="T56" s="193"/>
      <c r="U56" s="193"/>
      <c r="V56" s="193"/>
      <c r="W56" s="193"/>
      <c r="X56" s="193"/>
      <c r="Y56" s="193"/>
      <c r="Z56" s="193"/>
      <c r="AA56" s="193"/>
      <c r="AB56" s="193"/>
      <c r="AC56" s="193"/>
      <c r="AD56" s="193"/>
      <c r="AE56" s="193"/>
      <c r="AF56" s="194"/>
    </row>
    <row r="57" spans="1:32" s="2" customFormat="1" ht="19.5" customHeight="1" x14ac:dyDescent="0.2">
      <c r="A57" s="192"/>
      <c r="B57" s="193"/>
      <c r="C57" s="193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  <c r="S57" s="193"/>
      <c r="T57" s="193"/>
      <c r="U57" s="193"/>
      <c r="V57" s="193"/>
      <c r="W57" s="193"/>
      <c r="X57" s="193"/>
      <c r="Y57" s="193"/>
      <c r="Z57" s="193"/>
      <c r="AA57" s="193"/>
      <c r="AB57" s="193"/>
      <c r="AC57" s="193"/>
      <c r="AD57" s="193"/>
      <c r="AE57" s="193"/>
      <c r="AF57" s="194"/>
    </row>
    <row r="58" spans="1:32" s="2" customFormat="1" ht="19.5" customHeight="1" x14ac:dyDescent="0.2">
      <c r="A58" s="192"/>
      <c r="B58" s="193"/>
      <c r="C58" s="193"/>
      <c r="D58" s="193"/>
      <c r="E58" s="193"/>
      <c r="F58" s="193"/>
      <c r="G58" s="193"/>
      <c r="H58" s="193"/>
      <c r="I58" s="193"/>
      <c r="J58" s="193"/>
      <c r="K58" s="193"/>
      <c r="L58" s="193"/>
      <c r="M58" s="193"/>
      <c r="N58" s="193"/>
      <c r="O58" s="193"/>
      <c r="P58" s="193"/>
      <c r="Q58" s="193"/>
      <c r="R58" s="193"/>
      <c r="S58" s="193"/>
      <c r="T58" s="193"/>
      <c r="U58" s="193"/>
      <c r="V58" s="193"/>
      <c r="W58" s="193"/>
      <c r="X58" s="193"/>
      <c r="Y58" s="193"/>
      <c r="Z58" s="193"/>
      <c r="AA58" s="193"/>
      <c r="AB58" s="193"/>
      <c r="AC58" s="193"/>
      <c r="AD58" s="193"/>
      <c r="AE58" s="193"/>
      <c r="AF58" s="194"/>
    </row>
    <row r="59" spans="1:32" s="2" customFormat="1" ht="19.5" customHeight="1" x14ac:dyDescent="0.2">
      <c r="A59" s="192"/>
      <c r="B59" s="193"/>
      <c r="C59" s="193"/>
      <c r="D59" s="193"/>
      <c r="E59" s="193"/>
      <c r="F59" s="193"/>
      <c r="G59" s="193"/>
      <c r="H59" s="193"/>
      <c r="I59" s="193"/>
      <c r="J59" s="193"/>
      <c r="K59" s="193"/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  <c r="AF59" s="194"/>
    </row>
    <row r="60" spans="1:32" s="2" customFormat="1" ht="19.5" customHeight="1" x14ac:dyDescent="0.2">
      <c r="A60" s="192"/>
      <c r="B60" s="193"/>
      <c r="C60" s="193"/>
      <c r="D60" s="193"/>
      <c r="E60" s="193"/>
      <c r="F60" s="193"/>
      <c r="G60" s="193"/>
      <c r="H60" s="193"/>
      <c r="I60" s="193"/>
      <c r="J60" s="193"/>
      <c r="K60" s="193"/>
      <c r="L60" s="193"/>
      <c r="M60" s="193"/>
      <c r="N60" s="193"/>
      <c r="O60" s="193"/>
      <c r="P60" s="193"/>
      <c r="Q60" s="193"/>
      <c r="R60" s="193"/>
      <c r="S60" s="193"/>
      <c r="T60" s="193"/>
      <c r="U60" s="193"/>
      <c r="V60" s="193"/>
      <c r="W60" s="193"/>
      <c r="X60" s="193"/>
      <c r="Y60" s="193"/>
      <c r="Z60" s="193"/>
      <c r="AA60" s="193"/>
      <c r="AB60" s="193"/>
      <c r="AC60" s="193"/>
      <c r="AD60" s="193"/>
      <c r="AE60" s="193"/>
      <c r="AF60" s="194"/>
    </row>
    <row r="61" spans="1:32" s="2" customFormat="1" ht="19.5" customHeight="1" x14ac:dyDescent="0.2">
      <c r="A61" s="196"/>
      <c r="B61" s="197"/>
      <c r="C61" s="197"/>
      <c r="D61" s="197"/>
      <c r="E61" s="197"/>
      <c r="F61" s="197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8"/>
    </row>
    <row r="62" spans="1:32" s="2" customFormat="1" ht="19.5" customHeight="1" thickBot="1" x14ac:dyDescent="0.25">
      <c r="A62" s="199"/>
      <c r="B62" s="200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1"/>
    </row>
    <row r="63" spans="1:32" s="2" customFormat="1" ht="19.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s="2" customFormat="1" ht="19.5" customHeight="1" thickBot="1" x14ac:dyDescent="0.25">
      <c r="A64" s="16" t="s">
        <v>37</v>
      </c>
      <c r="B64" s="16"/>
      <c r="C64" s="16"/>
      <c r="D64" s="16"/>
      <c r="E64" s="16"/>
      <c r="F64" s="16"/>
      <c r="G64" s="16"/>
      <c r="H64" s="16"/>
      <c r="I64" s="16"/>
      <c r="J64" s="16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32" s="2" customFormat="1" ht="19.5" customHeight="1" x14ac:dyDescent="0.2">
      <c r="A65" s="202"/>
      <c r="B65" s="203"/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  <c r="Z65" s="203"/>
      <c r="AA65" s="203"/>
      <c r="AB65" s="203"/>
      <c r="AC65" s="203"/>
      <c r="AD65" s="203"/>
      <c r="AE65" s="203"/>
      <c r="AF65" s="204"/>
    </row>
    <row r="66" spans="1:32" ht="19.5" customHeight="1" x14ac:dyDescent="0.2">
      <c r="A66" s="205"/>
      <c r="B66" s="206"/>
      <c r="C66" s="206"/>
      <c r="D66" s="206"/>
      <c r="E66" s="206"/>
      <c r="F66" s="206"/>
      <c r="G66" s="206"/>
      <c r="H66" s="206"/>
      <c r="I66" s="206"/>
      <c r="J66" s="206"/>
      <c r="K66" s="206"/>
      <c r="L66" s="206"/>
      <c r="M66" s="206"/>
      <c r="N66" s="206"/>
      <c r="O66" s="206"/>
      <c r="P66" s="206"/>
      <c r="Q66" s="206"/>
      <c r="R66" s="20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7"/>
    </row>
    <row r="67" spans="1:32" ht="19.5" customHeight="1" x14ac:dyDescent="0.2">
      <c r="A67" s="205"/>
      <c r="B67" s="206"/>
      <c r="C67" s="206"/>
      <c r="D67" s="206"/>
      <c r="E67" s="206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7"/>
    </row>
    <row r="68" spans="1:32" ht="19.5" customHeight="1" x14ac:dyDescent="0.2">
      <c r="A68" s="205"/>
      <c r="B68" s="206"/>
      <c r="C68" s="206"/>
      <c r="D68" s="206"/>
      <c r="E68" s="206"/>
      <c r="F68" s="206"/>
      <c r="G68" s="206"/>
      <c r="H68" s="206"/>
      <c r="I68" s="206"/>
      <c r="J68" s="206"/>
      <c r="K68" s="206"/>
      <c r="L68" s="206"/>
      <c r="M68" s="206"/>
      <c r="N68" s="206"/>
      <c r="O68" s="206"/>
      <c r="P68" s="206"/>
      <c r="Q68" s="206"/>
      <c r="R68" s="206"/>
      <c r="S68" s="206"/>
      <c r="T68" s="206"/>
      <c r="U68" s="206"/>
      <c r="V68" s="206"/>
      <c r="W68" s="206"/>
      <c r="X68" s="206"/>
      <c r="Y68" s="206"/>
      <c r="Z68" s="206"/>
      <c r="AA68" s="206"/>
      <c r="AB68" s="206"/>
      <c r="AC68" s="206"/>
      <c r="AD68" s="206"/>
      <c r="AE68" s="206"/>
      <c r="AF68" s="207"/>
    </row>
    <row r="69" spans="1:32" ht="19.5" customHeight="1" thickBot="1" x14ac:dyDescent="0.25">
      <c r="A69" s="208"/>
      <c r="B69" s="209"/>
      <c r="C69" s="209"/>
      <c r="D69" s="209"/>
      <c r="E69" s="209"/>
      <c r="F69" s="209"/>
      <c r="G69" s="209"/>
      <c r="H69" s="209"/>
      <c r="I69" s="209"/>
      <c r="J69" s="209"/>
      <c r="K69" s="209"/>
      <c r="L69" s="209"/>
      <c r="M69" s="209"/>
      <c r="N69" s="209"/>
      <c r="O69" s="209"/>
      <c r="P69" s="209"/>
      <c r="Q69" s="209"/>
      <c r="R69" s="209"/>
      <c r="S69" s="209"/>
      <c r="T69" s="209"/>
      <c r="U69" s="209"/>
      <c r="V69" s="209"/>
      <c r="W69" s="209"/>
      <c r="X69" s="209"/>
      <c r="Y69" s="209"/>
      <c r="Z69" s="209"/>
      <c r="AA69" s="209"/>
      <c r="AB69" s="209"/>
      <c r="AC69" s="209"/>
      <c r="AD69" s="209"/>
      <c r="AE69" s="209"/>
      <c r="AF69" s="210"/>
    </row>
  </sheetData>
  <mergeCells count="177">
    <mergeCell ref="C42:N42"/>
    <mergeCell ref="O42:Z42"/>
    <mergeCell ref="AA42:AC42"/>
    <mergeCell ref="A57:D59"/>
    <mergeCell ref="E57:K59"/>
    <mergeCell ref="L57:AF59"/>
    <mergeCell ref="A60:D62"/>
    <mergeCell ref="E60:K62"/>
    <mergeCell ref="L60:AF62"/>
    <mergeCell ref="A46:J46"/>
    <mergeCell ref="L46:AF46"/>
    <mergeCell ref="A47:D47"/>
    <mergeCell ref="E47:K47"/>
    <mergeCell ref="L47:AF47"/>
    <mergeCell ref="A48:D50"/>
    <mergeCell ref="E48:K50"/>
    <mergeCell ref="L48:AF50"/>
    <mergeCell ref="A51:D53"/>
    <mergeCell ref="E51:K53"/>
    <mergeCell ref="L51:AF53"/>
    <mergeCell ref="AD40:AF44"/>
    <mergeCell ref="AD39:AF39"/>
    <mergeCell ref="AA32:AC32"/>
    <mergeCell ref="O32:Z32"/>
    <mergeCell ref="A39:N39"/>
    <mergeCell ref="O39:Z39"/>
    <mergeCell ref="AB4:AE4"/>
    <mergeCell ref="Z4:AA4"/>
    <mergeCell ref="O44:Z44"/>
    <mergeCell ref="A44:N44"/>
    <mergeCell ref="O41:Z41"/>
    <mergeCell ref="AA41:AC41"/>
    <mergeCell ref="A6:G6"/>
    <mergeCell ref="H6:I6"/>
    <mergeCell ref="N10:AF10"/>
    <mergeCell ref="A10:G10"/>
    <mergeCell ref="H10:I10"/>
    <mergeCell ref="C40:N40"/>
    <mergeCell ref="C41:N41"/>
    <mergeCell ref="A13:N13"/>
    <mergeCell ref="O40:Z40"/>
    <mergeCell ref="AA40:AC40"/>
    <mergeCell ref="AA43:AC43"/>
    <mergeCell ref="AA34:AC34"/>
    <mergeCell ref="AA35:AC35"/>
    <mergeCell ref="AA25:AC25"/>
    <mergeCell ref="O25:Z25"/>
    <mergeCell ref="AA19:AC19"/>
    <mergeCell ref="C24:N24"/>
    <mergeCell ref="AA24:AC24"/>
    <mergeCell ref="C31:N31"/>
    <mergeCell ref="C18:N18"/>
    <mergeCell ref="AA18:AC18"/>
    <mergeCell ref="O18:Z18"/>
    <mergeCell ref="AA31:AC31"/>
    <mergeCell ref="O31:Z31"/>
    <mergeCell ref="O29:Z29"/>
    <mergeCell ref="O28:Z28"/>
    <mergeCell ref="C26:N26"/>
    <mergeCell ref="AA26:AC26"/>
    <mergeCell ref="O26:Z26"/>
    <mergeCell ref="O24:Z24"/>
    <mergeCell ref="C27:N27"/>
    <mergeCell ref="AA27:AC27"/>
    <mergeCell ref="O27:Z27"/>
    <mergeCell ref="A2:AF2"/>
    <mergeCell ref="C22:N22"/>
    <mergeCell ref="AA22:AC22"/>
    <mergeCell ref="O22:Z22"/>
    <mergeCell ref="C19:N19"/>
    <mergeCell ref="C14:N14"/>
    <mergeCell ref="AA14:AC14"/>
    <mergeCell ref="C16:N16"/>
    <mergeCell ref="O16:Z16"/>
    <mergeCell ref="AA16:AC16"/>
    <mergeCell ref="J10:M10"/>
    <mergeCell ref="O19:Z19"/>
    <mergeCell ref="A5:I5"/>
    <mergeCell ref="A8:I8"/>
    <mergeCell ref="A9:I9"/>
    <mergeCell ref="J5:M5"/>
    <mergeCell ref="J9:M9"/>
    <mergeCell ref="N9:AF9"/>
    <mergeCell ref="O14:Z14"/>
    <mergeCell ref="N5:AF5"/>
    <mergeCell ref="J6:M6"/>
    <mergeCell ref="N6:AF6"/>
    <mergeCell ref="J8:M8"/>
    <mergeCell ref="S4:Y4"/>
    <mergeCell ref="A65:AF69"/>
    <mergeCell ref="AD14:AF14"/>
    <mergeCell ref="AD15:AF15"/>
    <mergeCell ref="AD16:AF16"/>
    <mergeCell ref="AD17:AF17"/>
    <mergeCell ref="AD18:AF18"/>
    <mergeCell ref="AD19:AF19"/>
    <mergeCell ref="AD20:AF20"/>
    <mergeCell ref="AD21:AF21"/>
    <mergeCell ref="AD22:AF22"/>
    <mergeCell ref="AD23:AF23"/>
    <mergeCell ref="AD24:AF24"/>
    <mergeCell ref="AD25:AF25"/>
    <mergeCell ref="AD26:AF26"/>
    <mergeCell ref="AD27:AF27"/>
    <mergeCell ref="AD28:AF28"/>
    <mergeCell ref="AD29:AF29"/>
    <mergeCell ref="AD30:AF30"/>
    <mergeCell ref="AD31:AF31"/>
    <mergeCell ref="AD32:AF32"/>
    <mergeCell ref="AD33:AF33"/>
    <mergeCell ref="AD34:AF34"/>
    <mergeCell ref="AD35:AF35"/>
    <mergeCell ref="AD36:AF36"/>
    <mergeCell ref="AA38:AC38"/>
    <mergeCell ref="AD38:AF38"/>
    <mergeCell ref="AD37:AF37"/>
    <mergeCell ref="A14:B16"/>
    <mergeCell ref="A17:B19"/>
    <mergeCell ref="A20:B22"/>
    <mergeCell ref="A23:B25"/>
    <mergeCell ref="A26:B28"/>
    <mergeCell ref="A29:B31"/>
    <mergeCell ref="A32:B34"/>
    <mergeCell ref="A35:B37"/>
    <mergeCell ref="C29:N29"/>
    <mergeCell ref="AA29:AC29"/>
    <mergeCell ref="C30:N30"/>
    <mergeCell ref="AA30:AC30"/>
    <mergeCell ref="O30:Z30"/>
    <mergeCell ref="C23:N23"/>
    <mergeCell ref="AA23:AC23"/>
    <mergeCell ref="O23:Z23"/>
    <mergeCell ref="C21:N21"/>
    <mergeCell ref="AA21:AC21"/>
    <mergeCell ref="O21:Z21"/>
    <mergeCell ref="C28:N28"/>
    <mergeCell ref="C25:N25"/>
    <mergeCell ref="A64:J64"/>
    <mergeCell ref="A40:B42"/>
    <mergeCell ref="A38:Z38"/>
    <mergeCell ref="AA39:AC39"/>
    <mergeCell ref="AA44:AC44"/>
    <mergeCell ref="A43:Z43"/>
    <mergeCell ref="AA28:AC28"/>
    <mergeCell ref="AA33:AC33"/>
    <mergeCell ref="O33:Z33"/>
    <mergeCell ref="C32:N32"/>
    <mergeCell ref="C35:N35"/>
    <mergeCell ref="C33:N33"/>
    <mergeCell ref="C37:N37"/>
    <mergeCell ref="O37:Z37"/>
    <mergeCell ref="O35:Z35"/>
    <mergeCell ref="C36:N36"/>
    <mergeCell ref="C34:N34"/>
    <mergeCell ref="AA36:AC36"/>
    <mergeCell ref="AA37:AC37"/>
    <mergeCell ref="O36:Z36"/>
    <mergeCell ref="O34:Z34"/>
    <mergeCell ref="A54:D56"/>
    <mergeCell ref="E54:K56"/>
    <mergeCell ref="L54:AF56"/>
    <mergeCell ref="N8:AF8"/>
    <mergeCell ref="A7:I7"/>
    <mergeCell ref="J7:M7"/>
    <mergeCell ref="N7:AF7"/>
    <mergeCell ref="AA13:AC13"/>
    <mergeCell ref="O13:Z13"/>
    <mergeCell ref="AD13:AF13"/>
    <mergeCell ref="C20:N20"/>
    <mergeCell ref="AA20:AC20"/>
    <mergeCell ref="O20:Z20"/>
    <mergeCell ref="C15:N15"/>
    <mergeCell ref="AA15:AC15"/>
    <mergeCell ref="C17:N17"/>
    <mergeCell ref="AA17:AC17"/>
    <mergeCell ref="O17:Z17"/>
    <mergeCell ref="O15:Z15"/>
  </mergeCells>
  <phoneticPr fontId="1"/>
  <pageMargins left="0.59055118110236227" right="0.59055118110236227" top="0.39370078740157483" bottom="0.39370078740157483" header="0.31496062992125984" footer="0.31496062992125984"/>
  <pageSetup paperSize="9" scale="95" fitToHeight="0" orientation="portrait" r:id="rId1"/>
  <rowBreaks count="1" manualBreakCount="1"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66"/>
  <sheetViews>
    <sheetView zoomScaleNormal="100" workbookViewId="0">
      <selection activeCell="B33" sqref="B33:C35"/>
    </sheetView>
  </sheetViews>
  <sheetFormatPr defaultColWidth="2.90625" defaultRowHeight="19.5" customHeight="1" x14ac:dyDescent="0.2"/>
  <cols>
    <col min="1" max="2" width="2.90625" style="441"/>
    <col min="3" max="3" width="5.7265625" style="441" customWidth="1"/>
    <col min="4" max="26" width="2.90625" style="441"/>
    <col min="27" max="27" width="7.54296875" style="441" customWidth="1"/>
    <col min="28" max="33" width="2.90625" style="441"/>
    <col min="34" max="34" width="2.90625" style="441" customWidth="1"/>
    <col min="35" max="35" width="2.90625" style="6" customWidth="1"/>
    <col min="36" max="16384" width="2.90625" style="6"/>
  </cols>
  <sheetData>
    <row r="1" spans="1:35" ht="19.5" customHeight="1" x14ac:dyDescent="0.2">
      <c r="A1" s="223"/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5" t="s">
        <v>40</v>
      </c>
    </row>
    <row r="2" spans="1:35" s="7" customFormat="1" ht="19.5" customHeight="1" x14ac:dyDescent="0.2">
      <c r="A2" s="218"/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220"/>
      <c r="AA2" s="220"/>
      <c r="AB2" s="226" t="s">
        <v>39</v>
      </c>
      <c r="AC2" s="226"/>
      <c r="AD2" s="226"/>
      <c r="AE2" s="226"/>
      <c r="AF2" s="226"/>
      <c r="AG2" s="226"/>
      <c r="AH2" s="227"/>
    </row>
    <row r="3" spans="1:35" s="7" customFormat="1" ht="19.5" customHeight="1" x14ac:dyDescent="0.2">
      <c r="A3" s="218"/>
      <c r="B3" s="217" t="s">
        <v>38</v>
      </c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21"/>
    </row>
    <row r="4" spans="1:35" s="8" customFormat="1" ht="19.5" customHeight="1" thickBot="1" x14ac:dyDescent="0.25">
      <c r="A4" s="218"/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  <c r="Z4" s="219"/>
      <c r="AA4" s="219"/>
      <c r="AB4" s="219"/>
      <c r="AC4" s="219"/>
      <c r="AD4" s="219"/>
      <c r="AE4" s="219"/>
      <c r="AF4" s="219"/>
      <c r="AG4" s="220"/>
      <c r="AH4" s="221"/>
    </row>
    <row r="5" spans="1:35" ht="19.5" customHeight="1" thickBot="1" x14ac:dyDescent="0.25">
      <c r="A5" s="218"/>
      <c r="B5" s="222" t="s">
        <v>11</v>
      </c>
      <c r="C5" s="220"/>
      <c r="D5" s="222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8" t="s">
        <v>31</v>
      </c>
      <c r="U5" s="229"/>
      <c r="V5" s="229"/>
      <c r="W5" s="229"/>
      <c r="X5" s="229"/>
      <c r="Y5" s="229"/>
      <c r="Z5" s="229"/>
      <c r="AA5" s="230" t="s">
        <v>9</v>
      </c>
      <c r="AB5" s="231"/>
      <c r="AC5" s="232">
        <v>150000</v>
      </c>
      <c r="AD5" s="232"/>
      <c r="AE5" s="232"/>
      <c r="AF5" s="232"/>
      <c r="AG5" s="233" t="s">
        <v>6</v>
      </c>
      <c r="AH5" s="227"/>
    </row>
    <row r="6" spans="1:35" ht="19.5" customHeight="1" thickBot="1" x14ac:dyDescent="0.25">
      <c r="A6" s="218"/>
      <c r="B6" s="234" t="s">
        <v>3</v>
      </c>
      <c r="C6" s="235"/>
      <c r="D6" s="235"/>
      <c r="E6" s="235"/>
      <c r="F6" s="235"/>
      <c r="G6" s="235"/>
      <c r="H6" s="235"/>
      <c r="I6" s="235"/>
      <c r="J6" s="236"/>
      <c r="K6" s="237" t="s">
        <v>1</v>
      </c>
      <c r="L6" s="238"/>
      <c r="M6" s="239"/>
      <c r="N6" s="239"/>
      <c r="O6" s="237" t="s">
        <v>4</v>
      </c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1"/>
      <c r="AH6" s="227"/>
    </row>
    <row r="7" spans="1:35" ht="19.5" customHeight="1" thickTop="1" x14ac:dyDescent="0.2">
      <c r="A7" s="218"/>
      <c r="B7" s="242" t="s">
        <v>14</v>
      </c>
      <c r="C7" s="243"/>
      <c r="D7" s="243"/>
      <c r="E7" s="243"/>
      <c r="F7" s="243"/>
      <c r="G7" s="243"/>
      <c r="H7" s="243"/>
      <c r="I7" s="244" t="s">
        <v>41</v>
      </c>
      <c r="J7" s="245"/>
      <c r="K7" s="246">
        <f>ROUNDDOWN(AB39*2/3,-3)</f>
        <v>129000</v>
      </c>
      <c r="L7" s="247"/>
      <c r="M7" s="248"/>
      <c r="N7" s="248"/>
      <c r="O7" s="249" t="s">
        <v>18</v>
      </c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251"/>
      <c r="AH7" s="227"/>
      <c r="AI7" s="10"/>
    </row>
    <row r="8" spans="1:35" ht="19.5" customHeight="1" x14ac:dyDescent="0.2">
      <c r="A8" s="218"/>
      <c r="B8" s="252" t="s">
        <v>42</v>
      </c>
      <c r="C8" s="253"/>
      <c r="D8" s="253"/>
      <c r="E8" s="253"/>
      <c r="F8" s="253"/>
      <c r="G8" s="253"/>
      <c r="H8" s="253"/>
      <c r="I8" s="253"/>
      <c r="J8" s="254"/>
      <c r="K8" s="246">
        <v>20000</v>
      </c>
      <c r="L8" s="247"/>
      <c r="M8" s="248"/>
      <c r="N8" s="248"/>
      <c r="O8" s="255"/>
      <c r="P8" s="256"/>
      <c r="Q8" s="256"/>
      <c r="R8" s="256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56"/>
      <c r="AE8" s="256"/>
      <c r="AF8" s="256"/>
      <c r="AG8" s="257"/>
      <c r="AH8" s="227"/>
    </row>
    <row r="9" spans="1:35" ht="19.5" customHeight="1" x14ac:dyDescent="0.2">
      <c r="A9" s="218"/>
      <c r="B9" s="258" t="s">
        <v>43</v>
      </c>
      <c r="C9" s="259"/>
      <c r="D9" s="259"/>
      <c r="E9" s="259"/>
      <c r="F9" s="259"/>
      <c r="G9" s="259"/>
      <c r="H9" s="259"/>
      <c r="I9" s="259"/>
      <c r="J9" s="260"/>
      <c r="K9" s="261">
        <f>500*30*2</f>
        <v>30000</v>
      </c>
      <c r="L9" s="262"/>
      <c r="M9" s="263"/>
      <c r="N9" s="263"/>
      <c r="O9" s="264" t="s">
        <v>44</v>
      </c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265"/>
      <c r="AA9" s="265"/>
      <c r="AB9" s="265"/>
      <c r="AC9" s="265"/>
      <c r="AD9" s="265"/>
      <c r="AE9" s="265"/>
      <c r="AF9" s="265"/>
      <c r="AG9" s="266"/>
      <c r="AH9" s="227"/>
    </row>
    <row r="10" spans="1:35" ht="19.5" customHeight="1" thickBot="1" x14ac:dyDescent="0.25">
      <c r="A10" s="218"/>
      <c r="B10" s="267" t="s">
        <v>45</v>
      </c>
      <c r="C10" s="268"/>
      <c r="D10" s="268"/>
      <c r="E10" s="268"/>
      <c r="F10" s="268"/>
      <c r="G10" s="268"/>
      <c r="H10" s="268"/>
      <c r="I10" s="268"/>
      <c r="J10" s="269"/>
      <c r="K10" s="270">
        <f>K11-SUM(K7:N9)</f>
        <v>33600</v>
      </c>
      <c r="L10" s="271"/>
      <c r="M10" s="272"/>
      <c r="N10" s="272"/>
      <c r="O10" s="273"/>
      <c r="P10" s="274"/>
      <c r="Q10" s="274"/>
      <c r="R10" s="274"/>
      <c r="S10" s="274"/>
      <c r="T10" s="274"/>
      <c r="U10" s="274"/>
      <c r="V10" s="274"/>
      <c r="W10" s="274"/>
      <c r="X10" s="274"/>
      <c r="Y10" s="274"/>
      <c r="Z10" s="274"/>
      <c r="AA10" s="274"/>
      <c r="AB10" s="274"/>
      <c r="AC10" s="274"/>
      <c r="AD10" s="274"/>
      <c r="AE10" s="274"/>
      <c r="AF10" s="274"/>
      <c r="AG10" s="275"/>
      <c r="AH10" s="227"/>
    </row>
    <row r="11" spans="1:35" ht="19.5" customHeight="1" thickBot="1" x14ac:dyDescent="0.25">
      <c r="A11" s="218"/>
      <c r="B11" s="276" t="s">
        <v>10</v>
      </c>
      <c r="C11" s="277"/>
      <c r="D11" s="277"/>
      <c r="E11" s="277"/>
      <c r="F11" s="277"/>
      <c r="G11" s="277"/>
      <c r="H11" s="277"/>
      <c r="I11" s="278" t="s">
        <v>13</v>
      </c>
      <c r="J11" s="279"/>
      <c r="K11" s="280">
        <f>AB45</f>
        <v>212600</v>
      </c>
      <c r="L11" s="281"/>
      <c r="M11" s="281"/>
      <c r="N11" s="281"/>
      <c r="O11" s="282" t="s">
        <v>46</v>
      </c>
      <c r="P11" s="283"/>
      <c r="Q11" s="283"/>
      <c r="R11" s="283"/>
      <c r="S11" s="283"/>
      <c r="T11" s="283"/>
      <c r="U11" s="283"/>
      <c r="V11" s="283"/>
      <c r="W11" s="283"/>
      <c r="X11" s="283"/>
      <c r="Y11" s="283"/>
      <c r="Z11" s="283"/>
      <c r="AA11" s="283"/>
      <c r="AB11" s="283"/>
      <c r="AC11" s="283"/>
      <c r="AD11" s="283"/>
      <c r="AE11" s="283"/>
      <c r="AF11" s="283"/>
      <c r="AG11" s="284"/>
      <c r="AH11" s="227"/>
    </row>
    <row r="12" spans="1:35" ht="19.5" customHeight="1" x14ac:dyDescent="0.2">
      <c r="A12" s="218"/>
      <c r="B12" s="285"/>
      <c r="C12" s="286"/>
      <c r="D12" s="286"/>
      <c r="E12" s="220"/>
      <c r="F12" s="220"/>
      <c r="G12" s="220"/>
      <c r="H12" s="220"/>
      <c r="I12" s="287"/>
      <c r="J12" s="287"/>
      <c r="K12" s="287"/>
      <c r="L12" s="287"/>
      <c r="M12" s="287"/>
      <c r="N12" s="287"/>
      <c r="O12" s="288"/>
      <c r="P12" s="288"/>
      <c r="Q12" s="288"/>
      <c r="R12" s="288"/>
      <c r="S12" s="288"/>
      <c r="T12" s="288"/>
      <c r="U12" s="288"/>
      <c r="V12" s="288"/>
      <c r="W12" s="288"/>
      <c r="X12" s="288"/>
      <c r="Y12" s="288"/>
      <c r="Z12" s="288"/>
      <c r="AA12" s="288"/>
      <c r="AB12" s="288"/>
      <c r="AC12" s="220"/>
      <c r="AD12" s="220"/>
      <c r="AE12" s="220"/>
      <c r="AF12" s="220"/>
      <c r="AG12" s="220"/>
      <c r="AH12" s="227"/>
    </row>
    <row r="13" spans="1:35" ht="19.5" customHeight="1" thickBot="1" x14ac:dyDescent="0.25">
      <c r="A13" s="218"/>
      <c r="B13" s="222" t="s">
        <v>17</v>
      </c>
      <c r="C13" s="289"/>
      <c r="D13" s="289"/>
      <c r="E13" s="289"/>
      <c r="F13" s="289"/>
      <c r="G13" s="289"/>
      <c r="H13" s="289"/>
      <c r="I13" s="289"/>
      <c r="J13" s="289"/>
      <c r="K13" s="289"/>
      <c r="L13" s="289"/>
      <c r="M13" s="290"/>
      <c r="N13" s="290"/>
      <c r="O13" s="290"/>
      <c r="P13" s="291"/>
      <c r="Q13" s="290"/>
      <c r="R13" s="290"/>
      <c r="S13" s="290"/>
      <c r="T13" s="291"/>
      <c r="U13" s="287"/>
      <c r="V13" s="287"/>
      <c r="W13" s="287"/>
      <c r="X13" s="287"/>
      <c r="Y13" s="287"/>
      <c r="Z13" s="287"/>
      <c r="AA13" s="287"/>
      <c r="AB13" s="220"/>
      <c r="AC13" s="290"/>
      <c r="AD13" s="290"/>
      <c r="AE13" s="290"/>
      <c r="AF13" s="290"/>
      <c r="AG13" s="292"/>
      <c r="AH13" s="227"/>
    </row>
    <row r="14" spans="1:35" ht="24" customHeight="1" thickBot="1" x14ac:dyDescent="0.25">
      <c r="A14" s="218"/>
      <c r="B14" s="293" t="s">
        <v>2</v>
      </c>
      <c r="C14" s="294"/>
      <c r="D14" s="294"/>
      <c r="E14" s="294"/>
      <c r="F14" s="294"/>
      <c r="G14" s="294"/>
      <c r="H14" s="294"/>
      <c r="I14" s="294"/>
      <c r="J14" s="294"/>
      <c r="K14" s="294"/>
      <c r="L14" s="294"/>
      <c r="M14" s="294"/>
      <c r="N14" s="294"/>
      <c r="O14" s="295"/>
      <c r="P14" s="296" t="s">
        <v>16</v>
      </c>
      <c r="Q14" s="297"/>
      <c r="R14" s="297"/>
      <c r="S14" s="297"/>
      <c r="T14" s="297"/>
      <c r="U14" s="297"/>
      <c r="V14" s="297"/>
      <c r="W14" s="297"/>
      <c r="X14" s="297"/>
      <c r="Y14" s="297"/>
      <c r="Z14" s="297"/>
      <c r="AA14" s="298"/>
      <c r="AB14" s="296" t="s">
        <v>1</v>
      </c>
      <c r="AC14" s="297"/>
      <c r="AD14" s="298"/>
      <c r="AE14" s="296" t="s">
        <v>5</v>
      </c>
      <c r="AF14" s="297"/>
      <c r="AG14" s="298"/>
      <c r="AH14" s="227"/>
    </row>
    <row r="15" spans="1:35" ht="19.5" customHeight="1" thickTop="1" x14ac:dyDescent="0.2">
      <c r="A15" s="218"/>
      <c r="B15" s="299" t="s">
        <v>7</v>
      </c>
      <c r="C15" s="300"/>
      <c r="D15" s="301" t="s">
        <v>47</v>
      </c>
      <c r="E15" s="301"/>
      <c r="F15" s="301"/>
      <c r="G15" s="301"/>
      <c r="H15" s="301"/>
      <c r="I15" s="301"/>
      <c r="J15" s="301"/>
      <c r="K15" s="301"/>
      <c r="L15" s="301"/>
      <c r="M15" s="301"/>
      <c r="N15" s="301"/>
      <c r="O15" s="302"/>
      <c r="P15" s="303" t="s">
        <v>48</v>
      </c>
      <c r="Q15" s="304"/>
      <c r="R15" s="304"/>
      <c r="S15" s="304"/>
      <c r="T15" s="304"/>
      <c r="U15" s="304"/>
      <c r="V15" s="304"/>
      <c r="W15" s="304"/>
      <c r="X15" s="304"/>
      <c r="Y15" s="304"/>
      <c r="Z15" s="304"/>
      <c r="AA15" s="305"/>
      <c r="AB15" s="306">
        <v>40000</v>
      </c>
      <c r="AC15" s="307"/>
      <c r="AD15" s="308"/>
      <c r="AE15" s="306">
        <v>27000</v>
      </c>
      <c r="AF15" s="307"/>
      <c r="AG15" s="308"/>
      <c r="AH15" s="227"/>
    </row>
    <row r="16" spans="1:35" ht="19.5" customHeight="1" x14ac:dyDescent="0.2">
      <c r="A16" s="218"/>
      <c r="B16" s="299"/>
      <c r="C16" s="300"/>
      <c r="D16" s="309"/>
      <c r="E16" s="309"/>
      <c r="F16" s="309"/>
      <c r="G16" s="309"/>
      <c r="H16" s="309"/>
      <c r="I16" s="309"/>
      <c r="J16" s="309"/>
      <c r="K16" s="309"/>
      <c r="L16" s="309"/>
      <c r="M16" s="309"/>
      <c r="N16" s="309"/>
      <c r="O16" s="310"/>
      <c r="P16" s="311"/>
      <c r="Q16" s="312"/>
      <c r="R16" s="312"/>
      <c r="S16" s="312"/>
      <c r="T16" s="312"/>
      <c r="U16" s="312"/>
      <c r="V16" s="312"/>
      <c r="W16" s="312"/>
      <c r="X16" s="312"/>
      <c r="Y16" s="312"/>
      <c r="Z16" s="312"/>
      <c r="AA16" s="313"/>
      <c r="AB16" s="306"/>
      <c r="AC16" s="307"/>
      <c r="AD16" s="308"/>
      <c r="AE16" s="306"/>
      <c r="AF16" s="307"/>
      <c r="AG16" s="308"/>
      <c r="AH16" s="227"/>
    </row>
    <row r="17" spans="1:34" ht="19.5" customHeight="1" thickBot="1" x14ac:dyDescent="0.25">
      <c r="A17" s="218"/>
      <c r="B17" s="314"/>
      <c r="C17" s="315"/>
      <c r="D17" s="316"/>
      <c r="E17" s="316"/>
      <c r="F17" s="316"/>
      <c r="G17" s="316"/>
      <c r="H17" s="316"/>
      <c r="I17" s="316"/>
      <c r="J17" s="316"/>
      <c r="K17" s="316"/>
      <c r="L17" s="316"/>
      <c r="M17" s="316"/>
      <c r="N17" s="316"/>
      <c r="O17" s="317"/>
      <c r="P17" s="318"/>
      <c r="Q17" s="319"/>
      <c r="R17" s="319"/>
      <c r="S17" s="319"/>
      <c r="T17" s="319"/>
      <c r="U17" s="319"/>
      <c r="V17" s="319"/>
      <c r="W17" s="319"/>
      <c r="X17" s="319"/>
      <c r="Y17" s="319"/>
      <c r="Z17" s="319"/>
      <c r="AA17" s="320"/>
      <c r="AB17" s="321"/>
      <c r="AC17" s="322"/>
      <c r="AD17" s="323"/>
      <c r="AE17" s="321"/>
      <c r="AF17" s="322"/>
      <c r="AG17" s="323"/>
      <c r="AH17" s="227"/>
    </row>
    <row r="18" spans="1:34" ht="19.5" customHeight="1" x14ac:dyDescent="0.2">
      <c r="A18" s="218"/>
      <c r="B18" s="324" t="s">
        <v>21</v>
      </c>
      <c r="C18" s="325"/>
      <c r="D18" s="326" t="s">
        <v>49</v>
      </c>
      <c r="E18" s="326"/>
      <c r="F18" s="326"/>
      <c r="G18" s="326"/>
      <c r="H18" s="326"/>
      <c r="I18" s="326"/>
      <c r="J18" s="326"/>
      <c r="K18" s="326"/>
      <c r="L18" s="326"/>
      <c r="M18" s="326"/>
      <c r="N18" s="326"/>
      <c r="O18" s="327"/>
      <c r="P18" s="328" t="s">
        <v>50</v>
      </c>
      <c r="Q18" s="329"/>
      <c r="R18" s="329"/>
      <c r="S18" s="329"/>
      <c r="T18" s="329"/>
      <c r="U18" s="329"/>
      <c r="V18" s="329"/>
      <c r="W18" s="329"/>
      <c r="X18" s="329"/>
      <c r="Y18" s="329"/>
      <c r="Z18" s="329"/>
      <c r="AA18" s="330"/>
      <c r="AB18" s="331">
        <f>220*35*2*2</f>
        <v>30800</v>
      </c>
      <c r="AC18" s="332"/>
      <c r="AD18" s="333"/>
      <c r="AE18" s="306">
        <v>21000</v>
      </c>
      <c r="AF18" s="307"/>
      <c r="AG18" s="308"/>
      <c r="AH18" s="227"/>
    </row>
    <row r="19" spans="1:34" ht="19.5" customHeight="1" x14ac:dyDescent="0.2">
      <c r="A19" s="218"/>
      <c r="B19" s="299"/>
      <c r="C19" s="300"/>
      <c r="D19" s="309" t="s">
        <v>51</v>
      </c>
      <c r="E19" s="309"/>
      <c r="F19" s="309"/>
      <c r="G19" s="309"/>
      <c r="H19" s="309"/>
      <c r="I19" s="309"/>
      <c r="J19" s="309"/>
      <c r="K19" s="309"/>
      <c r="L19" s="309"/>
      <c r="M19" s="309"/>
      <c r="N19" s="309"/>
      <c r="O19" s="310"/>
      <c r="P19" s="334" t="s">
        <v>52</v>
      </c>
      <c r="Q19" s="335"/>
      <c r="R19" s="335"/>
      <c r="S19" s="335"/>
      <c r="T19" s="335"/>
      <c r="U19" s="335"/>
      <c r="V19" s="335"/>
      <c r="W19" s="335"/>
      <c r="X19" s="335"/>
      <c r="Y19" s="335"/>
      <c r="Z19" s="335"/>
      <c r="AA19" s="336"/>
      <c r="AB19" s="337">
        <f>220*10*2*4</f>
        <v>17600</v>
      </c>
      <c r="AC19" s="338"/>
      <c r="AD19" s="339"/>
      <c r="AE19" s="306">
        <v>12000</v>
      </c>
      <c r="AF19" s="307"/>
      <c r="AG19" s="308"/>
      <c r="AH19" s="227"/>
    </row>
    <row r="20" spans="1:34" ht="19.5" customHeight="1" thickBot="1" x14ac:dyDescent="0.25">
      <c r="A20" s="218"/>
      <c r="B20" s="314"/>
      <c r="C20" s="315"/>
      <c r="D20" s="316"/>
      <c r="E20" s="316"/>
      <c r="F20" s="316"/>
      <c r="G20" s="316"/>
      <c r="H20" s="316"/>
      <c r="I20" s="316"/>
      <c r="J20" s="316"/>
      <c r="K20" s="316"/>
      <c r="L20" s="316"/>
      <c r="M20" s="316"/>
      <c r="N20" s="316"/>
      <c r="O20" s="317"/>
      <c r="P20" s="318"/>
      <c r="Q20" s="319"/>
      <c r="R20" s="319"/>
      <c r="S20" s="319"/>
      <c r="T20" s="319"/>
      <c r="U20" s="319"/>
      <c r="V20" s="319"/>
      <c r="W20" s="319"/>
      <c r="X20" s="319"/>
      <c r="Y20" s="319"/>
      <c r="Z20" s="319"/>
      <c r="AA20" s="320"/>
      <c r="AB20" s="321"/>
      <c r="AC20" s="322"/>
      <c r="AD20" s="323"/>
      <c r="AE20" s="321"/>
      <c r="AF20" s="322"/>
      <c r="AG20" s="323"/>
      <c r="AH20" s="227"/>
    </row>
    <row r="21" spans="1:34" ht="19.5" customHeight="1" x14ac:dyDescent="0.2">
      <c r="A21" s="218"/>
      <c r="B21" s="340" t="s">
        <v>53</v>
      </c>
      <c r="C21" s="341"/>
      <c r="D21" s="342" t="s">
        <v>54</v>
      </c>
      <c r="E21" s="342"/>
      <c r="F21" s="342"/>
      <c r="G21" s="342"/>
      <c r="H21" s="342"/>
      <c r="I21" s="342"/>
      <c r="J21" s="342"/>
      <c r="K21" s="342"/>
      <c r="L21" s="342"/>
      <c r="M21" s="342"/>
      <c r="N21" s="342"/>
      <c r="O21" s="343"/>
      <c r="P21" s="344" t="s">
        <v>55</v>
      </c>
      <c r="Q21" s="345"/>
      <c r="R21" s="345"/>
      <c r="S21" s="345"/>
      <c r="T21" s="345"/>
      <c r="U21" s="345"/>
      <c r="V21" s="345"/>
      <c r="W21" s="345"/>
      <c r="X21" s="345"/>
      <c r="Y21" s="345"/>
      <c r="Z21" s="345"/>
      <c r="AA21" s="346"/>
      <c r="AB21" s="347">
        <f>10*100*2*1.1</f>
        <v>2200</v>
      </c>
      <c r="AC21" s="348"/>
      <c r="AD21" s="349"/>
      <c r="AE21" s="350">
        <v>1000</v>
      </c>
      <c r="AF21" s="351"/>
      <c r="AG21" s="352"/>
      <c r="AH21" s="227"/>
    </row>
    <row r="22" spans="1:34" ht="19.5" customHeight="1" x14ac:dyDescent="0.2">
      <c r="A22" s="218"/>
      <c r="B22" s="353"/>
      <c r="C22" s="354"/>
      <c r="D22" s="309" t="s">
        <v>56</v>
      </c>
      <c r="E22" s="309"/>
      <c r="F22" s="309"/>
      <c r="G22" s="309"/>
      <c r="H22" s="309"/>
      <c r="I22" s="309"/>
      <c r="J22" s="309"/>
      <c r="K22" s="309"/>
      <c r="L22" s="309"/>
      <c r="M22" s="309"/>
      <c r="N22" s="309"/>
      <c r="O22" s="310"/>
      <c r="P22" s="334" t="s">
        <v>57</v>
      </c>
      <c r="Q22" s="335"/>
      <c r="R22" s="335"/>
      <c r="S22" s="335"/>
      <c r="T22" s="335"/>
      <c r="U22" s="335"/>
      <c r="V22" s="335"/>
      <c r="W22" s="335"/>
      <c r="X22" s="335"/>
      <c r="Y22" s="335"/>
      <c r="Z22" s="335"/>
      <c r="AA22" s="336"/>
      <c r="AB22" s="355">
        <f>10000*1.1</f>
        <v>11000</v>
      </c>
      <c r="AC22" s="356"/>
      <c r="AD22" s="356"/>
      <c r="AE22" s="306">
        <v>7000</v>
      </c>
      <c r="AF22" s="307"/>
      <c r="AG22" s="308"/>
      <c r="AH22" s="227"/>
    </row>
    <row r="23" spans="1:34" ht="19.5" customHeight="1" x14ac:dyDescent="0.2">
      <c r="A23" s="218"/>
      <c r="B23" s="353"/>
      <c r="C23" s="354"/>
      <c r="D23" s="309" t="s">
        <v>58</v>
      </c>
      <c r="E23" s="309"/>
      <c r="F23" s="309"/>
      <c r="G23" s="309"/>
      <c r="H23" s="309"/>
      <c r="I23" s="309"/>
      <c r="J23" s="309"/>
      <c r="K23" s="309"/>
      <c r="L23" s="309"/>
      <c r="M23" s="309"/>
      <c r="N23" s="309"/>
      <c r="O23" s="310"/>
      <c r="P23" s="311" t="s">
        <v>59</v>
      </c>
      <c r="Q23" s="312"/>
      <c r="R23" s="312"/>
      <c r="S23" s="312"/>
      <c r="T23" s="312"/>
      <c r="U23" s="312"/>
      <c r="V23" s="312"/>
      <c r="W23" s="312"/>
      <c r="X23" s="312"/>
      <c r="Y23" s="312"/>
      <c r="Z23" s="312"/>
      <c r="AA23" s="313"/>
      <c r="AB23" s="355">
        <f>100*35*2*1.1</f>
        <v>7700.0000000000009</v>
      </c>
      <c r="AC23" s="356"/>
      <c r="AD23" s="356"/>
      <c r="AE23" s="306">
        <v>5000</v>
      </c>
      <c r="AF23" s="307"/>
      <c r="AG23" s="308"/>
      <c r="AH23" s="227"/>
    </row>
    <row r="24" spans="1:34" ht="19.5" customHeight="1" thickBot="1" x14ac:dyDescent="0.25">
      <c r="A24" s="218"/>
      <c r="B24" s="357"/>
      <c r="C24" s="358"/>
      <c r="D24" s="359" t="s">
        <v>60</v>
      </c>
      <c r="E24" s="359"/>
      <c r="F24" s="359"/>
      <c r="G24" s="359"/>
      <c r="H24" s="359"/>
      <c r="I24" s="359"/>
      <c r="J24" s="359"/>
      <c r="K24" s="359"/>
      <c r="L24" s="359"/>
      <c r="M24" s="359"/>
      <c r="N24" s="359"/>
      <c r="O24" s="360"/>
      <c r="P24" s="361" t="s">
        <v>61</v>
      </c>
      <c r="Q24" s="362"/>
      <c r="R24" s="362"/>
      <c r="S24" s="362"/>
      <c r="T24" s="362"/>
      <c r="U24" s="362"/>
      <c r="V24" s="362"/>
      <c r="W24" s="362"/>
      <c r="X24" s="362"/>
      <c r="Y24" s="362"/>
      <c r="Z24" s="362"/>
      <c r="AA24" s="363"/>
      <c r="AB24" s="321">
        <f>100*10*4*1.1</f>
        <v>4400</v>
      </c>
      <c r="AC24" s="322"/>
      <c r="AD24" s="322"/>
      <c r="AE24" s="364">
        <v>3000</v>
      </c>
      <c r="AF24" s="365"/>
      <c r="AG24" s="366"/>
      <c r="AH24" s="227"/>
    </row>
    <row r="25" spans="1:34" ht="19.5" customHeight="1" x14ac:dyDescent="0.2">
      <c r="A25" s="218"/>
      <c r="B25" s="353" t="s">
        <v>62</v>
      </c>
      <c r="C25" s="354"/>
      <c r="D25" s="326" t="s">
        <v>63</v>
      </c>
      <c r="E25" s="326"/>
      <c r="F25" s="326"/>
      <c r="G25" s="326"/>
      <c r="H25" s="326"/>
      <c r="I25" s="326"/>
      <c r="J25" s="326"/>
      <c r="K25" s="326"/>
      <c r="L25" s="326"/>
      <c r="M25" s="326"/>
      <c r="N25" s="326"/>
      <c r="O25" s="327"/>
      <c r="P25" s="367" t="s">
        <v>64</v>
      </c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5"/>
      <c r="AB25" s="368">
        <f>10*2000*1.1</f>
        <v>22000</v>
      </c>
      <c r="AC25" s="369"/>
      <c r="AD25" s="370"/>
      <c r="AE25" s="306">
        <v>15000</v>
      </c>
      <c r="AF25" s="307"/>
      <c r="AG25" s="308"/>
      <c r="AH25" s="227"/>
    </row>
    <row r="26" spans="1:34" ht="19.5" customHeight="1" x14ac:dyDescent="0.2">
      <c r="A26" s="218"/>
      <c r="B26" s="353"/>
      <c r="C26" s="354"/>
      <c r="D26" s="309"/>
      <c r="E26" s="309"/>
      <c r="F26" s="309"/>
      <c r="G26" s="309"/>
      <c r="H26" s="309"/>
      <c r="I26" s="309"/>
      <c r="J26" s="309"/>
      <c r="K26" s="309"/>
      <c r="L26" s="309"/>
      <c r="M26" s="309"/>
      <c r="N26" s="309"/>
      <c r="O26" s="310"/>
      <c r="P26" s="371"/>
      <c r="Q26" s="335"/>
      <c r="R26" s="335"/>
      <c r="S26" s="335"/>
      <c r="T26" s="335"/>
      <c r="U26" s="335"/>
      <c r="V26" s="335"/>
      <c r="W26" s="335"/>
      <c r="X26" s="335"/>
      <c r="Y26" s="335"/>
      <c r="Z26" s="335"/>
      <c r="AA26" s="336"/>
      <c r="AB26" s="355"/>
      <c r="AC26" s="356"/>
      <c r="AD26" s="356"/>
      <c r="AE26" s="337"/>
      <c r="AF26" s="372"/>
      <c r="AG26" s="339"/>
      <c r="AH26" s="227"/>
    </row>
    <row r="27" spans="1:34" ht="19.5" customHeight="1" thickBot="1" x14ac:dyDescent="0.25">
      <c r="A27" s="218"/>
      <c r="B27" s="357"/>
      <c r="C27" s="358"/>
      <c r="D27" s="316"/>
      <c r="E27" s="316"/>
      <c r="F27" s="316"/>
      <c r="G27" s="316"/>
      <c r="H27" s="316"/>
      <c r="I27" s="316"/>
      <c r="J27" s="316"/>
      <c r="K27" s="316"/>
      <c r="L27" s="316"/>
      <c r="M27" s="316"/>
      <c r="N27" s="316"/>
      <c r="O27" s="317"/>
      <c r="P27" s="318"/>
      <c r="Q27" s="319"/>
      <c r="R27" s="319"/>
      <c r="S27" s="319"/>
      <c r="T27" s="319"/>
      <c r="U27" s="319"/>
      <c r="V27" s="319"/>
      <c r="W27" s="319"/>
      <c r="X27" s="319"/>
      <c r="Y27" s="319"/>
      <c r="Z27" s="319"/>
      <c r="AA27" s="320"/>
      <c r="AB27" s="373"/>
      <c r="AC27" s="374"/>
      <c r="AD27" s="374"/>
      <c r="AE27" s="375"/>
      <c r="AF27" s="376"/>
      <c r="AG27" s="377"/>
      <c r="AH27" s="227"/>
    </row>
    <row r="28" spans="1:34" ht="19.5" customHeight="1" x14ac:dyDescent="0.2">
      <c r="A28" s="218"/>
      <c r="B28" s="442" t="s">
        <v>65</v>
      </c>
      <c r="C28" s="443"/>
      <c r="D28" s="342" t="s">
        <v>66</v>
      </c>
      <c r="E28" s="342"/>
      <c r="F28" s="342"/>
      <c r="G28" s="342"/>
      <c r="H28" s="342"/>
      <c r="I28" s="342"/>
      <c r="J28" s="342"/>
      <c r="K28" s="342"/>
      <c r="L28" s="342"/>
      <c r="M28" s="342"/>
      <c r="N28" s="342"/>
      <c r="O28" s="343"/>
      <c r="P28" s="328" t="s">
        <v>67</v>
      </c>
      <c r="Q28" s="329"/>
      <c r="R28" s="329"/>
      <c r="S28" s="329"/>
      <c r="T28" s="329"/>
      <c r="U28" s="329"/>
      <c r="V28" s="329"/>
      <c r="W28" s="329"/>
      <c r="X28" s="329"/>
      <c r="Y28" s="329"/>
      <c r="Z28" s="329"/>
      <c r="AA28" s="330"/>
      <c r="AB28" s="347">
        <f>62*100*2</f>
        <v>12400</v>
      </c>
      <c r="AC28" s="348"/>
      <c r="AD28" s="349"/>
      <c r="AE28" s="306">
        <v>8000</v>
      </c>
      <c r="AF28" s="307"/>
      <c r="AG28" s="308"/>
      <c r="AH28" s="227"/>
    </row>
    <row r="29" spans="1:34" ht="19.5" customHeight="1" x14ac:dyDescent="0.2">
      <c r="A29" s="218"/>
      <c r="B29" s="444"/>
      <c r="C29" s="445"/>
      <c r="D29" s="309"/>
      <c r="E29" s="309"/>
      <c r="F29" s="309"/>
      <c r="G29" s="309"/>
      <c r="H29" s="309"/>
      <c r="I29" s="309"/>
      <c r="J29" s="309"/>
      <c r="K29" s="309"/>
      <c r="L29" s="309"/>
      <c r="M29" s="309"/>
      <c r="N29" s="309"/>
      <c r="O29" s="310"/>
      <c r="P29" s="371"/>
      <c r="Q29" s="335"/>
      <c r="R29" s="335"/>
      <c r="S29" s="335"/>
      <c r="T29" s="335"/>
      <c r="U29" s="335"/>
      <c r="V29" s="335"/>
      <c r="W29" s="335"/>
      <c r="X29" s="335"/>
      <c r="Y29" s="335"/>
      <c r="Z29" s="335"/>
      <c r="AA29" s="336"/>
      <c r="AB29" s="355"/>
      <c r="AC29" s="356"/>
      <c r="AD29" s="356"/>
      <c r="AE29" s="337"/>
      <c r="AF29" s="372"/>
      <c r="AG29" s="339"/>
      <c r="AH29" s="227"/>
    </row>
    <row r="30" spans="1:34" ht="19.5" customHeight="1" thickBot="1" x14ac:dyDescent="0.25">
      <c r="A30" s="218"/>
      <c r="B30" s="446"/>
      <c r="C30" s="447"/>
      <c r="D30" s="316"/>
      <c r="E30" s="316"/>
      <c r="F30" s="316"/>
      <c r="G30" s="316"/>
      <c r="H30" s="316"/>
      <c r="I30" s="316"/>
      <c r="J30" s="316"/>
      <c r="K30" s="316"/>
      <c r="L30" s="316"/>
      <c r="M30" s="316"/>
      <c r="N30" s="316"/>
      <c r="O30" s="317"/>
      <c r="P30" s="318"/>
      <c r="Q30" s="319"/>
      <c r="R30" s="319"/>
      <c r="S30" s="319"/>
      <c r="T30" s="319"/>
      <c r="U30" s="319"/>
      <c r="V30" s="319"/>
      <c r="W30" s="319"/>
      <c r="X30" s="319"/>
      <c r="Y30" s="319"/>
      <c r="Z30" s="319"/>
      <c r="AA30" s="320"/>
      <c r="AB30" s="373"/>
      <c r="AC30" s="374"/>
      <c r="AD30" s="374"/>
      <c r="AE30" s="378"/>
      <c r="AF30" s="379"/>
      <c r="AG30" s="380"/>
      <c r="AH30" s="227"/>
    </row>
    <row r="31" spans="1:34" ht="19.5" customHeight="1" x14ac:dyDescent="0.2">
      <c r="A31" s="218"/>
      <c r="B31" s="442" t="s">
        <v>27</v>
      </c>
      <c r="C31" s="443"/>
      <c r="D31" s="342"/>
      <c r="E31" s="342"/>
      <c r="F31" s="342"/>
      <c r="G31" s="342"/>
      <c r="H31" s="342"/>
      <c r="I31" s="342"/>
      <c r="J31" s="342"/>
      <c r="K31" s="342"/>
      <c r="L31" s="342"/>
      <c r="M31" s="342"/>
      <c r="N31" s="342"/>
      <c r="O31" s="343"/>
      <c r="P31" s="328"/>
      <c r="Q31" s="329"/>
      <c r="R31" s="329"/>
      <c r="S31" s="329"/>
      <c r="T31" s="329"/>
      <c r="U31" s="329"/>
      <c r="V31" s="329"/>
      <c r="W31" s="329"/>
      <c r="X31" s="329"/>
      <c r="Y31" s="329"/>
      <c r="Z31" s="329"/>
      <c r="AA31" s="330"/>
      <c r="AB31" s="347"/>
      <c r="AC31" s="348"/>
      <c r="AD31" s="349"/>
      <c r="AE31" s="347"/>
      <c r="AF31" s="381"/>
      <c r="AG31" s="382"/>
      <c r="AH31" s="227"/>
    </row>
    <row r="32" spans="1:34" ht="19.5" customHeight="1" thickBot="1" x14ac:dyDescent="0.25">
      <c r="A32" s="218"/>
      <c r="B32" s="446"/>
      <c r="C32" s="447"/>
      <c r="D32" s="316"/>
      <c r="E32" s="316"/>
      <c r="F32" s="316"/>
      <c r="G32" s="316"/>
      <c r="H32" s="316"/>
      <c r="I32" s="316"/>
      <c r="J32" s="316"/>
      <c r="K32" s="316"/>
      <c r="L32" s="316"/>
      <c r="M32" s="316"/>
      <c r="N32" s="316"/>
      <c r="O32" s="317"/>
      <c r="P32" s="318"/>
      <c r="Q32" s="319"/>
      <c r="R32" s="319"/>
      <c r="S32" s="319"/>
      <c r="T32" s="319"/>
      <c r="U32" s="319"/>
      <c r="V32" s="319"/>
      <c r="W32" s="319"/>
      <c r="X32" s="319"/>
      <c r="Y32" s="319"/>
      <c r="Z32" s="319"/>
      <c r="AA32" s="320"/>
      <c r="AB32" s="373"/>
      <c r="AC32" s="374"/>
      <c r="AD32" s="374"/>
      <c r="AE32" s="378"/>
      <c r="AF32" s="379"/>
      <c r="AG32" s="380"/>
      <c r="AH32" s="227"/>
    </row>
    <row r="33" spans="1:34" ht="19.5" customHeight="1" x14ac:dyDescent="0.2">
      <c r="A33" s="218"/>
      <c r="B33" s="442" t="s">
        <v>8</v>
      </c>
      <c r="C33" s="443"/>
      <c r="D33" s="342" t="s">
        <v>68</v>
      </c>
      <c r="E33" s="342"/>
      <c r="F33" s="342"/>
      <c r="G33" s="342"/>
      <c r="H33" s="342"/>
      <c r="I33" s="342"/>
      <c r="J33" s="342"/>
      <c r="K33" s="342"/>
      <c r="L33" s="342"/>
      <c r="M33" s="342"/>
      <c r="N33" s="342"/>
      <c r="O33" s="343"/>
      <c r="P33" s="328" t="s">
        <v>69</v>
      </c>
      <c r="Q33" s="329"/>
      <c r="R33" s="329"/>
      <c r="S33" s="329"/>
      <c r="T33" s="329"/>
      <c r="U33" s="329"/>
      <c r="V33" s="329"/>
      <c r="W33" s="329"/>
      <c r="X33" s="329"/>
      <c r="Y33" s="329"/>
      <c r="Z33" s="329"/>
      <c r="AA33" s="330"/>
      <c r="AB33" s="347">
        <f>23000*2</f>
        <v>46000</v>
      </c>
      <c r="AC33" s="348"/>
      <c r="AD33" s="349"/>
      <c r="AE33" s="350">
        <v>30000</v>
      </c>
      <c r="AF33" s="351"/>
      <c r="AG33" s="352"/>
      <c r="AH33" s="227"/>
    </row>
    <row r="34" spans="1:34" ht="19.5" customHeight="1" x14ac:dyDescent="0.2">
      <c r="A34" s="218"/>
      <c r="B34" s="444"/>
      <c r="C34" s="445"/>
      <c r="D34" s="309"/>
      <c r="E34" s="309"/>
      <c r="F34" s="309"/>
      <c r="G34" s="309"/>
      <c r="H34" s="309"/>
      <c r="I34" s="309"/>
      <c r="J34" s="309"/>
      <c r="K34" s="309"/>
      <c r="L34" s="309"/>
      <c r="M34" s="309"/>
      <c r="N34" s="309"/>
      <c r="O34" s="310"/>
      <c r="P34" s="334"/>
      <c r="Q34" s="335"/>
      <c r="R34" s="335"/>
      <c r="S34" s="335"/>
      <c r="T34" s="335"/>
      <c r="U34" s="335"/>
      <c r="V34" s="335"/>
      <c r="W34" s="335"/>
      <c r="X34" s="335"/>
      <c r="Y34" s="335"/>
      <c r="Z34" s="335"/>
      <c r="AA34" s="336"/>
      <c r="AB34" s="355"/>
      <c r="AC34" s="356"/>
      <c r="AD34" s="356"/>
      <c r="AE34" s="337"/>
      <c r="AF34" s="372"/>
      <c r="AG34" s="339"/>
      <c r="AH34" s="227"/>
    </row>
    <row r="35" spans="1:34" ht="19.5" customHeight="1" thickBot="1" x14ac:dyDescent="0.25">
      <c r="A35" s="218"/>
      <c r="B35" s="446"/>
      <c r="C35" s="447"/>
      <c r="D35" s="316"/>
      <c r="E35" s="316"/>
      <c r="F35" s="316"/>
      <c r="G35" s="316"/>
      <c r="H35" s="316"/>
      <c r="I35" s="316"/>
      <c r="J35" s="316"/>
      <c r="K35" s="316"/>
      <c r="L35" s="316"/>
      <c r="M35" s="316"/>
      <c r="N35" s="316"/>
      <c r="O35" s="317"/>
      <c r="P35" s="318"/>
      <c r="Q35" s="319"/>
      <c r="R35" s="319"/>
      <c r="S35" s="319"/>
      <c r="T35" s="319"/>
      <c r="U35" s="319"/>
      <c r="V35" s="319"/>
      <c r="W35" s="319"/>
      <c r="X35" s="319"/>
      <c r="Y35" s="319"/>
      <c r="Z35" s="319"/>
      <c r="AA35" s="320"/>
      <c r="AB35" s="321"/>
      <c r="AC35" s="322"/>
      <c r="AD35" s="322"/>
      <c r="AE35" s="375"/>
      <c r="AF35" s="376"/>
      <c r="AG35" s="377"/>
      <c r="AH35" s="227"/>
    </row>
    <row r="36" spans="1:34" ht="19.5" customHeight="1" x14ac:dyDescent="0.2">
      <c r="A36" s="218"/>
      <c r="B36" s="340" t="s">
        <v>70</v>
      </c>
      <c r="C36" s="341"/>
      <c r="D36" s="342"/>
      <c r="E36" s="342"/>
      <c r="F36" s="342"/>
      <c r="G36" s="342"/>
      <c r="H36" s="342"/>
      <c r="I36" s="342"/>
      <c r="J36" s="342"/>
      <c r="K36" s="342"/>
      <c r="L36" s="342"/>
      <c r="M36" s="342"/>
      <c r="N36" s="342"/>
      <c r="O36" s="343"/>
      <c r="P36" s="329"/>
      <c r="Q36" s="329"/>
      <c r="R36" s="329"/>
      <c r="S36" s="329"/>
      <c r="T36" s="329"/>
      <c r="U36" s="329"/>
      <c r="V36" s="329"/>
      <c r="W36" s="329"/>
      <c r="X36" s="329"/>
      <c r="Y36" s="329"/>
      <c r="Z36" s="329"/>
      <c r="AA36" s="330"/>
      <c r="AB36" s="347"/>
      <c r="AC36" s="348"/>
      <c r="AD36" s="349"/>
      <c r="AE36" s="347"/>
      <c r="AF36" s="381"/>
      <c r="AG36" s="382"/>
      <c r="AH36" s="227"/>
    </row>
    <row r="37" spans="1:34" ht="19.5" customHeight="1" x14ac:dyDescent="0.2">
      <c r="A37" s="218"/>
      <c r="B37" s="353"/>
      <c r="C37" s="354"/>
      <c r="D37" s="309"/>
      <c r="E37" s="309"/>
      <c r="F37" s="309"/>
      <c r="G37" s="309"/>
      <c r="H37" s="309"/>
      <c r="I37" s="309"/>
      <c r="J37" s="309"/>
      <c r="K37" s="309"/>
      <c r="L37" s="309"/>
      <c r="M37" s="309"/>
      <c r="N37" s="309"/>
      <c r="O37" s="310"/>
      <c r="P37" s="371"/>
      <c r="Q37" s="335"/>
      <c r="R37" s="335"/>
      <c r="S37" s="335"/>
      <c r="T37" s="335"/>
      <c r="U37" s="335"/>
      <c r="V37" s="335"/>
      <c r="W37" s="335"/>
      <c r="X37" s="335"/>
      <c r="Y37" s="335"/>
      <c r="Z37" s="335"/>
      <c r="AA37" s="336"/>
      <c r="AB37" s="355"/>
      <c r="AC37" s="356"/>
      <c r="AD37" s="356"/>
      <c r="AE37" s="306"/>
      <c r="AF37" s="307"/>
      <c r="AG37" s="308"/>
      <c r="AH37" s="227"/>
    </row>
    <row r="38" spans="1:34" ht="19.5" customHeight="1" thickBot="1" x14ac:dyDescent="0.25">
      <c r="A38" s="218"/>
      <c r="B38" s="357"/>
      <c r="C38" s="358"/>
      <c r="D38" s="316"/>
      <c r="E38" s="316"/>
      <c r="F38" s="316"/>
      <c r="G38" s="316"/>
      <c r="H38" s="316"/>
      <c r="I38" s="316"/>
      <c r="J38" s="316"/>
      <c r="K38" s="316"/>
      <c r="L38" s="316"/>
      <c r="M38" s="316"/>
      <c r="N38" s="316"/>
      <c r="O38" s="317"/>
      <c r="P38" s="318"/>
      <c r="Q38" s="319"/>
      <c r="R38" s="319"/>
      <c r="S38" s="319"/>
      <c r="T38" s="319"/>
      <c r="U38" s="319"/>
      <c r="V38" s="319"/>
      <c r="W38" s="319"/>
      <c r="X38" s="319"/>
      <c r="Y38" s="319"/>
      <c r="Z38" s="319"/>
      <c r="AA38" s="320"/>
      <c r="AB38" s="321"/>
      <c r="AC38" s="322"/>
      <c r="AD38" s="322"/>
      <c r="AE38" s="321"/>
      <c r="AF38" s="322"/>
      <c r="AG38" s="323"/>
      <c r="AH38" s="227"/>
    </row>
    <row r="39" spans="1:34" ht="19.5" customHeight="1" thickBot="1" x14ac:dyDescent="0.25">
      <c r="A39" s="218"/>
      <c r="B39" s="383" t="s">
        <v>15</v>
      </c>
      <c r="C39" s="384"/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4"/>
      <c r="S39" s="384"/>
      <c r="T39" s="384"/>
      <c r="U39" s="384"/>
      <c r="V39" s="384"/>
      <c r="W39" s="384"/>
      <c r="X39" s="384"/>
      <c r="Y39" s="384"/>
      <c r="Z39" s="384"/>
      <c r="AA39" s="385"/>
      <c r="AB39" s="386">
        <f>SUM(AB15:AD38)</f>
        <v>194100</v>
      </c>
      <c r="AC39" s="387"/>
      <c r="AD39" s="388"/>
      <c r="AE39" s="389"/>
      <c r="AF39" s="390"/>
      <c r="AG39" s="391"/>
      <c r="AH39" s="227"/>
    </row>
    <row r="40" spans="1:34" ht="19.5" customHeight="1" thickBot="1" x14ac:dyDescent="0.25">
      <c r="A40" s="218"/>
      <c r="B40" s="392" t="s">
        <v>30</v>
      </c>
      <c r="C40" s="393"/>
      <c r="D40" s="393"/>
      <c r="E40" s="393"/>
      <c r="F40" s="393"/>
      <c r="G40" s="393"/>
      <c r="H40" s="393"/>
      <c r="I40" s="393"/>
      <c r="J40" s="393"/>
      <c r="K40" s="393"/>
      <c r="L40" s="393"/>
      <c r="M40" s="393"/>
      <c r="N40" s="393"/>
      <c r="O40" s="393"/>
      <c r="P40" s="277" t="s">
        <v>71</v>
      </c>
      <c r="Q40" s="277"/>
      <c r="R40" s="277"/>
      <c r="S40" s="277"/>
      <c r="T40" s="277"/>
      <c r="U40" s="277"/>
      <c r="V40" s="277"/>
      <c r="W40" s="277"/>
      <c r="X40" s="277"/>
      <c r="Y40" s="277"/>
      <c r="Z40" s="277"/>
      <c r="AA40" s="394"/>
      <c r="AB40" s="389"/>
      <c r="AC40" s="390"/>
      <c r="AD40" s="391"/>
      <c r="AE40" s="386">
        <f>SUM(AE15:AG38)</f>
        <v>129000</v>
      </c>
      <c r="AF40" s="387"/>
      <c r="AG40" s="388"/>
      <c r="AH40" s="227"/>
    </row>
    <row r="41" spans="1:34" ht="19.5" customHeight="1" x14ac:dyDescent="0.2">
      <c r="A41" s="218"/>
      <c r="B41" s="395" t="s">
        <v>29</v>
      </c>
      <c r="C41" s="396"/>
      <c r="D41" s="397" t="s">
        <v>72</v>
      </c>
      <c r="E41" s="398"/>
      <c r="F41" s="398"/>
      <c r="G41" s="398"/>
      <c r="H41" s="398"/>
      <c r="I41" s="398"/>
      <c r="J41" s="398"/>
      <c r="K41" s="398"/>
      <c r="L41" s="398"/>
      <c r="M41" s="398"/>
      <c r="N41" s="398"/>
      <c r="O41" s="399"/>
      <c r="P41" s="344" t="s">
        <v>73</v>
      </c>
      <c r="Q41" s="400"/>
      <c r="R41" s="400"/>
      <c r="S41" s="400"/>
      <c r="T41" s="400"/>
      <c r="U41" s="400"/>
      <c r="V41" s="400"/>
      <c r="W41" s="400"/>
      <c r="X41" s="400"/>
      <c r="Y41" s="400"/>
      <c r="Z41" s="400"/>
      <c r="AA41" s="401"/>
      <c r="AB41" s="350">
        <v>2000</v>
      </c>
      <c r="AC41" s="351"/>
      <c r="AD41" s="352"/>
      <c r="AE41" s="402"/>
      <c r="AF41" s="403"/>
      <c r="AG41" s="404"/>
      <c r="AH41" s="227"/>
    </row>
    <row r="42" spans="1:34" ht="19.5" customHeight="1" x14ac:dyDescent="0.2">
      <c r="A42" s="218"/>
      <c r="B42" s="405"/>
      <c r="C42" s="406"/>
      <c r="D42" s="407" t="s">
        <v>74</v>
      </c>
      <c r="E42" s="309"/>
      <c r="F42" s="309"/>
      <c r="G42" s="309"/>
      <c r="H42" s="309"/>
      <c r="I42" s="309"/>
      <c r="J42" s="309"/>
      <c r="K42" s="309"/>
      <c r="L42" s="309"/>
      <c r="M42" s="309"/>
      <c r="N42" s="309"/>
      <c r="O42" s="310"/>
      <c r="P42" s="311" t="s">
        <v>75</v>
      </c>
      <c r="Q42" s="408"/>
      <c r="R42" s="408"/>
      <c r="S42" s="408"/>
      <c r="T42" s="408"/>
      <c r="U42" s="408"/>
      <c r="V42" s="408"/>
      <c r="W42" s="408"/>
      <c r="X42" s="408"/>
      <c r="Y42" s="408"/>
      <c r="Z42" s="408"/>
      <c r="AA42" s="409"/>
      <c r="AB42" s="355">
        <f>500*15*1.1*2</f>
        <v>16500</v>
      </c>
      <c r="AC42" s="356"/>
      <c r="AD42" s="410"/>
      <c r="AE42" s="411"/>
      <c r="AF42" s="412"/>
      <c r="AG42" s="413"/>
      <c r="AH42" s="227"/>
    </row>
    <row r="43" spans="1:34" ht="19.5" customHeight="1" thickBot="1" x14ac:dyDescent="0.25">
      <c r="A43" s="218"/>
      <c r="B43" s="405"/>
      <c r="C43" s="406"/>
      <c r="D43" s="414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7"/>
      <c r="P43" s="318"/>
      <c r="Q43" s="319"/>
      <c r="R43" s="319"/>
      <c r="S43" s="319"/>
      <c r="T43" s="319"/>
      <c r="U43" s="319"/>
      <c r="V43" s="319"/>
      <c r="W43" s="319"/>
      <c r="X43" s="319"/>
      <c r="Y43" s="319"/>
      <c r="Z43" s="319"/>
      <c r="AA43" s="320"/>
      <c r="AB43" s="321"/>
      <c r="AC43" s="322"/>
      <c r="AD43" s="323"/>
      <c r="AE43" s="411"/>
      <c r="AF43" s="412"/>
      <c r="AG43" s="413"/>
      <c r="AH43" s="227"/>
    </row>
    <row r="44" spans="1:34" ht="19.5" customHeight="1" thickBot="1" x14ac:dyDescent="0.25">
      <c r="A44" s="218"/>
      <c r="B44" s="383" t="s">
        <v>33</v>
      </c>
      <c r="C44" s="384"/>
      <c r="D44" s="384"/>
      <c r="E44" s="384"/>
      <c r="F44" s="384"/>
      <c r="G44" s="384"/>
      <c r="H44" s="384"/>
      <c r="I44" s="384"/>
      <c r="J44" s="384"/>
      <c r="K44" s="384"/>
      <c r="L44" s="384"/>
      <c r="M44" s="384"/>
      <c r="N44" s="384"/>
      <c r="O44" s="384"/>
      <c r="P44" s="384"/>
      <c r="Q44" s="384"/>
      <c r="R44" s="384"/>
      <c r="S44" s="384"/>
      <c r="T44" s="384"/>
      <c r="U44" s="384"/>
      <c r="V44" s="384"/>
      <c r="W44" s="384"/>
      <c r="X44" s="384"/>
      <c r="Y44" s="384"/>
      <c r="Z44" s="384"/>
      <c r="AA44" s="384"/>
      <c r="AB44" s="386">
        <f>SUM(AB41:AD43)</f>
        <v>18500</v>
      </c>
      <c r="AC44" s="387"/>
      <c r="AD44" s="388"/>
      <c r="AE44" s="411"/>
      <c r="AF44" s="412"/>
      <c r="AG44" s="413"/>
      <c r="AH44" s="227"/>
    </row>
    <row r="45" spans="1:34" ht="19.5" customHeight="1" thickBot="1" x14ac:dyDescent="0.25">
      <c r="A45" s="218"/>
      <c r="B45" s="392" t="s">
        <v>34</v>
      </c>
      <c r="C45" s="393"/>
      <c r="D45" s="393"/>
      <c r="E45" s="393"/>
      <c r="F45" s="393"/>
      <c r="G45" s="393"/>
      <c r="H45" s="393"/>
      <c r="I45" s="393"/>
      <c r="J45" s="393"/>
      <c r="K45" s="393"/>
      <c r="L45" s="393"/>
      <c r="M45" s="393"/>
      <c r="N45" s="393"/>
      <c r="O45" s="393"/>
      <c r="P45" s="277" t="s">
        <v>76</v>
      </c>
      <c r="Q45" s="277"/>
      <c r="R45" s="277"/>
      <c r="S45" s="277"/>
      <c r="T45" s="277"/>
      <c r="U45" s="277"/>
      <c r="V45" s="277"/>
      <c r="W45" s="277"/>
      <c r="X45" s="277"/>
      <c r="Y45" s="277"/>
      <c r="Z45" s="277"/>
      <c r="AA45" s="394"/>
      <c r="AB45" s="386">
        <f>SUM(AB39,AB44)</f>
        <v>212600</v>
      </c>
      <c r="AC45" s="387"/>
      <c r="AD45" s="388"/>
      <c r="AE45" s="415"/>
      <c r="AF45" s="416"/>
      <c r="AG45" s="417"/>
      <c r="AH45" s="227"/>
    </row>
    <row r="46" spans="1:34" ht="19.5" customHeight="1" x14ac:dyDescent="0.2">
      <c r="A46" s="418" t="s">
        <v>77</v>
      </c>
      <c r="B46" s="419"/>
      <c r="C46" s="419"/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  <c r="AC46" s="419"/>
      <c r="AD46" s="419"/>
      <c r="AE46" s="419"/>
      <c r="AF46" s="419"/>
      <c r="AG46" s="419"/>
      <c r="AH46" s="420" t="s">
        <v>77</v>
      </c>
    </row>
    <row r="47" spans="1:34" s="9" customFormat="1" ht="19.5" customHeight="1" x14ac:dyDescent="0.2">
      <c r="A47" s="220"/>
      <c r="B47" s="220"/>
      <c r="C47" s="220"/>
      <c r="D47" s="220"/>
      <c r="E47" s="220"/>
      <c r="F47" s="220"/>
      <c r="G47" s="220"/>
      <c r="H47" s="220"/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</row>
    <row r="48" spans="1:34" s="9" customFormat="1" ht="19.5" customHeight="1" x14ac:dyDescent="0.2">
      <c r="A48" s="223" t="s">
        <v>77</v>
      </c>
      <c r="B48" s="224"/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24"/>
      <c r="Z48" s="224"/>
      <c r="AA48" s="224"/>
      <c r="AB48" s="224"/>
      <c r="AC48" s="224"/>
      <c r="AD48" s="224"/>
      <c r="AE48" s="224"/>
      <c r="AF48" s="224"/>
      <c r="AG48" s="224"/>
      <c r="AH48" s="225" t="s">
        <v>77</v>
      </c>
    </row>
    <row r="49" spans="1:34" ht="19.5" customHeight="1" thickBot="1" x14ac:dyDescent="0.25">
      <c r="A49" s="218"/>
      <c r="B49" s="16" t="s">
        <v>19</v>
      </c>
      <c r="C49" s="16"/>
      <c r="D49" s="16"/>
      <c r="E49" s="16"/>
      <c r="F49" s="16"/>
      <c r="G49" s="16"/>
      <c r="H49" s="16"/>
      <c r="I49" s="16"/>
      <c r="J49" s="16"/>
      <c r="K49" s="16"/>
      <c r="L49" s="220"/>
      <c r="M49" s="421" t="s">
        <v>23</v>
      </c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  <c r="AC49" s="421"/>
      <c r="AD49" s="421"/>
      <c r="AE49" s="421"/>
      <c r="AF49" s="421"/>
      <c r="AG49" s="421"/>
      <c r="AH49" s="227"/>
    </row>
    <row r="50" spans="1:34" s="7" customFormat="1" ht="19.5" customHeight="1" thickBot="1" x14ac:dyDescent="0.25">
      <c r="A50" s="218"/>
      <c r="B50" s="234" t="s">
        <v>0</v>
      </c>
      <c r="C50" s="235"/>
      <c r="D50" s="235"/>
      <c r="E50" s="235"/>
      <c r="F50" s="235" t="s">
        <v>20</v>
      </c>
      <c r="G50" s="235"/>
      <c r="H50" s="235"/>
      <c r="I50" s="235"/>
      <c r="J50" s="235"/>
      <c r="K50" s="235"/>
      <c r="L50" s="235"/>
      <c r="M50" s="235" t="s">
        <v>22</v>
      </c>
      <c r="N50" s="235"/>
      <c r="O50" s="235"/>
      <c r="P50" s="235"/>
      <c r="Q50" s="235"/>
      <c r="R50" s="235"/>
      <c r="S50" s="235"/>
      <c r="T50" s="235"/>
      <c r="U50" s="235"/>
      <c r="V50" s="235"/>
      <c r="W50" s="235"/>
      <c r="X50" s="235"/>
      <c r="Y50" s="235"/>
      <c r="Z50" s="235"/>
      <c r="AA50" s="235"/>
      <c r="AB50" s="235"/>
      <c r="AC50" s="235"/>
      <c r="AD50" s="235"/>
      <c r="AE50" s="235"/>
      <c r="AF50" s="235"/>
      <c r="AG50" s="236"/>
      <c r="AH50" s="227"/>
    </row>
    <row r="51" spans="1:34" s="7" customFormat="1" ht="19.5" customHeight="1" thickTop="1" x14ac:dyDescent="0.2">
      <c r="A51" s="218"/>
      <c r="B51" s="422" t="s">
        <v>21</v>
      </c>
      <c r="C51" s="423"/>
      <c r="D51" s="423"/>
      <c r="E51" s="423"/>
      <c r="F51" s="424" t="s">
        <v>78</v>
      </c>
      <c r="G51" s="424"/>
      <c r="H51" s="424"/>
      <c r="I51" s="424"/>
      <c r="J51" s="424"/>
      <c r="K51" s="424"/>
      <c r="L51" s="424"/>
      <c r="M51" s="424" t="s">
        <v>79</v>
      </c>
      <c r="N51" s="423"/>
      <c r="O51" s="423"/>
      <c r="P51" s="423"/>
      <c r="Q51" s="423"/>
      <c r="R51" s="423"/>
      <c r="S51" s="423"/>
      <c r="T51" s="423"/>
      <c r="U51" s="423"/>
      <c r="V51" s="423"/>
      <c r="W51" s="423"/>
      <c r="X51" s="423"/>
      <c r="Y51" s="423"/>
      <c r="Z51" s="423"/>
      <c r="AA51" s="423"/>
      <c r="AB51" s="423"/>
      <c r="AC51" s="423"/>
      <c r="AD51" s="423"/>
      <c r="AE51" s="423"/>
      <c r="AF51" s="423"/>
      <c r="AG51" s="425"/>
      <c r="AH51" s="227"/>
    </row>
    <row r="52" spans="1:34" s="7" customFormat="1" ht="19.5" customHeight="1" x14ac:dyDescent="0.2">
      <c r="A52" s="218"/>
      <c r="B52" s="422"/>
      <c r="C52" s="423"/>
      <c r="D52" s="423"/>
      <c r="E52" s="423"/>
      <c r="F52" s="424"/>
      <c r="G52" s="424"/>
      <c r="H52" s="424"/>
      <c r="I52" s="424"/>
      <c r="J52" s="424"/>
      <c r="K52" s="424"/>
      <c r="L52" s="424"/>
      <c r="M52" s="423"/>
      <c r="N52" s="423"/>
      <c r="O52" s="423"/>
      <c r="P52" s="423"/>
      <c r="Q52" s="423"/>
      <c r="R52" s="423"/>
      <c r="S52" s="423"/>
      <c r="T52" s="423"/>
      <c r="U52" s="423"/>
      <c r="V52" s="423"/>
      <c r="W52" s="423"/>
      <c r="X52" s="423"/>
      <c r="Y52" s="423"/>
      <c r="Z52" s="423"/>
      <c r="AA52" s="423"/>
      <c r="AB52" s="423"/>
      <c r="AC52" s="423"/>
      <c r="AD52" s="423"/>
      <c r="AE52" s="423"/>
      <c r="AF52" s="423"/>
      <c r="AG52" s="425"/>
      <c r="AH52" s="227"/>
    </row>
    <row r="53" spans="1:34" s="7" customFormat="1" ht="19.5" customHeight="1" x14ac:dyDescent="0.2">
      <c r="A53" s="218"/>
      <c r="B53" s="426"/>
      <c r="C53" s="427"/>
      <c r="D53" s="427"/>
      <c r="E53" s="427"/>
      <c r="F53" s="428"/>
      <c r="G53" s="428"/>
      <c r="H53" s="428"/>
      <c r="I53" s="428"/>
      <c r="J53" s="428"/>
      <c r="K53" s="428"/>
      <c r="L53" s="428"/>
      <c r="M53" s="427"/>
      <c r="N53" s="427"/>
      <c r="O53" s="427"/>
      <c r="P53" s="427"/>
      <c r="Q53" s="427"/>
      <c r="R53" s="427"/>
      <c r="S53" s="427"/>
      <c r="T53" s="427"/>
      <c r="U53" s="427"/>
      <c r="V53" s="427"/>
      <c r="W53" s="427"/>
      <c r="X53" s="427"/>
      <c r="Y53" s="427"/>
      <c r="Z53" s="427"/>
      <c r="AA53" s="427"/>
      <c r="AB53" s="427"/>
      <c r="AC53" s="427"/>
      <c r="AD53" s="427"/>
      <c r="AE53" s="427"/>
      <c r="AF53" s="427"/>
      <c r="AG53" s="429"/>
      <c r="AH53" s="227"/>
    </row>
    <row r="54" spans="1:34" s="7" customFormat="1" ht="19.5" customHeight="1" x14ac:dyDescent="0.2">
      <c r="A54" s="218"/>
      <c r="B54" s="422" t="s">
        <v>21</v>
      </c>
      <c r="C54" s="423"/>
      <c r="D54" s="423"/>
      <c r="E54" s="423"/>
      <c r="F54" s="424" t="s">
        <v>80</v>
      </c>
      <c r="G54" s="424"/>
      <c r="H54" s="424"/>
      <c r="I54" s="424"/>
      <c r="J54" s="424"/>
      <c r="K54" s="424"/>
      <c r="L54" s="424"/>
      <c r="M54" s="428" t="s">
        <v>81</v>
      </c>
      <c r="N54" s="427"/>
      <c r="O54" s="427"/>
      <c r="P54" s="427"/>
      <c r="Q54" s="427"/>
      <c r="R54" s="427"/>
      <c r="S54" s="427"/>
      <c r="T54" s="427"/>
      <c r="U54" s="427"/>
      <c r="V54" s="427"/>
      <c r="W54" s="427"/>
      <c r="X54" s="427"/>
      <c r="Y54" s="427"/>
      <c r="Z54" s="427"/>
      <c r="AA54" s="427"/>
      <c r="AB54" s="427"/>
      <c r="AC54" s="427"/>
      <c r="AD54" s="427"/>
      <c r="AE54" s="427"/>
      <c r="AF54" s="427"/>
      <c r="AG54" s="429"/>
      <c r="AH54" s="227"/>
    </row>
    <row r="55" spans="1:34" s="7" customFormat="1" ht="19.5" customHeight="1" x14ac:dyDescent="0.2">
      <c r="A55" s="218"/>
      <c r="B55" s="422"/>
      <c r="C55" s="423"/>
      <c r="D55" s="423"/>
      <c r="E55" s="423"/>
      <c r="F55" s="424"/>
      <c r="G55" s="424"/>
      <c r="H55" s="424"/>
      <c r="I55" s="424"/>
      <c r="J55" s="424"/>
      <c r="K55" s="424"/>
      <c r="L55" s="424"/>
      <c r="M55" s="428"/>
      <c r="N55" s="427"/>
      <c r="O55" s="427"/>
      <c r="P55" s="427"/>
      <c r="Q55" s="427"/>
      <c r="R55" s="427"/>
      <c r="S55" s="427"/>
      <c r="T55" s="427"/>
      <c r="U55" s="427"/>
      <c r="V55" s="427"/>
      <c r="W55" s="427"/>
      <c r="X55" s="427"/>
      <c r="Y55" s="427"/>
      <c r="Z55" s="427"/>
      <c r="AA55" s="427"/>
      <c r="AB55" s="427"/>
      <c r="AC55" s="427"/>
      <c r="AD55" s="427"/>
      <c r="AE55" s="427"/>
      <c r="AF55" s="427"/>
      <c r="AG55" s="429"/>
      <c r="AH55" s="227"/>
    </row>
    <row r="56" spans="1:34" s="7" customFormat="1" ht="19.5" customHeight="1" x14ac:dyDescent="0.2">
      <c r="A56" s="218"/>
      <c r="B56" s="426"/>
      <c r="C56" s="427"/>
      <c r="D56" s="427"/>
      <c r="E56" s="427"/>
      <c r="F56" s="428"/>
      <c r="G56" s="428"/>
      <c r="H56" s="428"/>
      <c r="I56" s="428"/>
      <c r="J56" s="428"/>
      <c r="K56" s="428"/>
      <c r="L56" s="428"/>
      <c r="M56" s="427"/>
      <c r="N56" s="427"/>
      <c r="O56" s="427"/>
      <c r="P56" s="427"/>
      <c r="Q56" s="427"/>
      <c r="R56" s="427"/>
      <c r="S56" s="427"/>
      <c r="T56" s="427"/>
      <c r="U56" s="427"/>
      <c r="V56" s="427"/>
      <c r="W56" s="427"/>
      <c r="X56" s="427"/>
      <c r="Y56" s="427"/>
      <c r="Z56" s="427"/>
      <c r="AA56" s="427"/>
      <c r="AB56" s="427"/>
      <c r="AC56" s="427"/>
      <c r="AD56" s="427"/>
      <c r="AE56" s="427"/>
      <c r="AF56" s="427"/>
      <c r="AG56" s="429"/>
      <c r="AH56" s="227"/>
    </row>
    <row r="57" spans="1:34" s="7" customFormat="1" ht="19.5" customHeight="1" x14ac:dyDescent="0.2">
      <c r="A57" s="218"/>
      <c r="B57" s="426" t="s">
        <v>82</v>
      </c>
      <c r="C57" s="427"/>
      <c r="D57" s="427"/>
      <c r="E57" s="427"/>
      <c r="F57" s="428" t="s">
        <v>83</v>
      </c>
      <c r="G57" s="428"/>
      <c r="H57" s="428"/>
      <c r="I57" s="428"/>
      <c r="J57" s="428"/>
      <c r="K57" s="428"/>
      <c r="L57" s="428"/>
      <c r="M57" s="428" t="s">
        <v>84</v>
      </c>
      <c r="N57" s="428"/>
      <c r="O57" s="428"/>
      <c r="P57" s="428"/>
      <c r="Q57" s="428"/>
      <c r="R57" s="428"/>
      <c r="S57" s="428"/>
      <c r="T57" s="428"/>
      <c r="U57" s="428"/>
      <c r="V57" s="428"/>
      <c r="W57" s="428"/>
      <c r="X57" s="428"/>
      <c r="Y57" s="428"/>
      <c r="Z57" s="428"/>
      <c r="AA57" s="428"/>
      <c r="AB57" s="428"/>
      <c r="AC57" s="428"/>
      <c r="AD57" s="428"/>
      <c r="AE57" s="428"/>
      <c r="AF57" s="428"/>
      <c r="AG57" s="430"/>
      <c r="AH57" s="227"/>
    </row>
    <row r="58" spans="1:34" s="7" customFormat="1" ht="19.5" customHeight="1" x14ac:dyDescent="0.2">
      <c r="A58" s="218"/>
      <c r="B58" s="426"/>
      <c r="C58" s="427"/>
      <c r="D58" s="427"/>
      <c r="E58" s="427"/>
      <c r="F58" s="428"/>
      <c r="G58" s="428"/>
      <c r="H58" s="428"/>
      <c r="I58" s="428"/>
      <c r="J58" s="428"/>
      <c r="K58" s="428"/>
      <c r="L58" s="428"/>
      <c r="M58" s="428"/>
      <c r="N58" s="428"/>
      <c r="O58" s="428"/>
      <c r="P58" s="428"/>
      <c r="Q58" s="428"/>
      <c r="R58" s="428"/>
      <c r="S58" s="428"/>
      <c r="T58" s="428"/>
      <c r="U58" s="428"/>
      <c r="V58" s="428"/>
      <c r="W58" s="428"/>
      <c r="X58" s="428"/>
      <c r="Y58" s="428"/>
      <c r="Z58" s="428"/>
      <c r="AA58" s="428"/>
      <c r="AB58" s="428"/>
      <c r="AC58" s="428"/>
      <c r="AD58" s="428"/>
      <c r="AE58" s="428"/>
      <c r="AF58" s="428"/>
      <c r="AG58" s="430"/>
      <c r="AH58" s="227"/>
    </row>
    <row r="59" spans="1:34" s="7" customFormat="1" ht="19.5" customHeight="1" thickBot="1" x14ac:dyDescent="0.25">
      <c r="A59" s="218"/>
      <c r="B59" s="431"/>
      <c r="C59" s="432"/>
      <c r="D59" s="432"/>
      <c r="E59" s="432"/>
      <c r="F59" s="433"/>
      <c r="G59" s="433"/>
      <c r="H59" s="433"/>
      <c r="I59" s="433"/>
      <c r="J59" s="433"/>
      <c r="K59" s="433"/>
      <c r="L59" s="433"/>
      <c r="M59" s="433"/>
      <c r="N59" s="433"/>
      <c r="O59" s="433"/>
      <c r="P59" s="433"/>
      <c r="Q59" s="433"/>
      <c r="R59" s="433"/>
      <c r="S59" s="433"/>
      <c r="T59" s="433"/>
      <c r="U59" s="433"/>
      <c r="V59" s="433"/>
      <c r="W59" s="433"/>
      <c r="X59" s="433"/>
      <c r="Y59" s="433"/>
      <c r="Z59" s="433"/>
      <c r="AA59" s="433"/>
      <c r="AB59" s="433"/>
      <c r="AC59" s="433"/>
      <c r="AD59" s="433"/>
      <c r="AE59" s="433"/>
      <c r="AF59" s="433"/>
      <c r="AG59" s="434"/>
      <c r="AH59" s="227"/>
    </row>
    <row r="60" spans="1:34" s="7" customFormat="1" ht="19.5" customHeight="1" x14ac:dyDescent="0.2">
      <c r="A60" s="218"/>
      <c r="B60" s="220" t="s">
        <v>85</v>
      </c>
      <c r="C60" s="220"/>
      <c r="D60" s="220"/>
      <c r="E60" s="220"/>
      <c r="F60" s="220"/>
      <c r="G60" s="220"/>
      <c r="H60" s="220"/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7"/>
    </row>
    <row r="61" spans="1:34" s="7" customFormat="1" ht="19.5" customHeight="1" x14ac:dyDescent="0.2">
      <c r="A61" s="218"/>
      <c r="B61" s="220" t="s">
        <v>86</v>
      </c>
      <c r="C61" s="220"/>
      <c r="D61" s="220"/>
      <c r="E61" s="220"/>
      <c r="F61" s="220"/>
      <c r="G61" s="220"/>
      <c r="H61" s="220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7"/>
    </row>
    <row r="62" spans="1:34" s="7" customFormat="1" ht="19.5" customHeight="1" x14ac:dyDescent="0.2">
      <c r="A62" s="218"/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7"/>
    </row>
    <row r="63" spans="1:34" s="7" customFormat="1" ht="19.5" customHeight="1" thickBot="1" x14ac:dyDescent="0.25">
      <c r="A63" s="218"/>
      <c r="B63" s="16" t="s">
        <v>37</v>
      </c>
      <c r="C63" s="16"/>
      <c r="D63" s="16"/>
      <c r="E63" s="16"/>
      <c r="F63" s="16"/>
      <c r="G63" s="16"/>
      <c r="H63" s="16"/>
      <c r="I63" s="16"/>
      <c r="J63" s="16"/>
      <c r="K63" s="16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7"/>
    </row>
    <row r="64" spans="1:34" s="7" customFormat="1" ht="19.5" customHeight="1" x14ac:dyDescent="0.2">
      <c r="A64" s="218"/>
      <c r="B64" s="435"/>
      <c r="C64" s="436"/>
      <c r="D64" s="436"/>
      <c r="E64" s="436"/>
      <c r="F64" s="436"/>
      <c r="G64" s="436"/>
      <c r="H64" s="436"/>
      <c r="I64" s="436"/>
      <c r="J64" s="436"/>
      <c r="K64" s="436"/>
      <c r="L64" s="436"/>
      <c r="M64" s="436"/>
      <c r="N64" s="436"/>
      <c r="O64" s="436"/>
      <c r="P64" s="436"/>
      <c r="Q64" s="436"/>
      <c r="R64" s="436"/>
      <c r="S64" s="436"/>
      <c r="T64" s="436"/>
      <c r="U64" s="436"/>
      <c r="V64" s="436"/>
      <c r="W64" s="436"/>
      <c r="X64" s="436"/>
      <c r="Y64" s="436"/>
      <c r="Z64" s="436"/>
      <c r="AA64" s="436"/>
      <c r="AB64" s="436"/>
      <c r="AC64" s="436"/>
      <c r="AD64" s="436"/>
      <c r="AE64" s="436"/>
      <c r="AF64" s="436"/>
      <c r="AG64" s="437"/>
      <c r="AH64" s="227"/>
    </row>
    <row r="65" spans="1:34" ht="19.5" customHeight="1" thickBot="1" x14ac:dyDescent="0.25">
      <c r="A65" s="218"/>
      <c r="B65" s="438"/>
      <c r="C65" s="439"/>
      <c r="D65" s="439"/>
      <c r="E65" s="439"/>
      <c r="F65" s="439"/>
      <c r="G65" s="439"/>
      <c r="H65" s="439"/>
      <c r="I65" s="439"/>
      <c r="J65" s="439"/>
      <c r="K65" s="439"/>
      <c r="L65" s="439"/>
      <c r="M65" s="439"/>
      <c r="N65" s="439"/>
      <c r="O65" s="439"/>
      <c r="P65" s="439"/>
      <c r="Q65" s="439"/>
      <c r="R65" s="439"/>
      <c r="S65" s="439"/>
      <c r="T65" s="439"/>
      <c r="U65" s="439"/>
      <c r="V65" s="439"/>
      <c r="W65" s="439"/>
      <c r="X65" s="439"/>
      <c r="Y65" s="439"/>
      <c r="Z65" s="439"/>
      <c r="AA65" s="439"/>
      <c r="AB65" s="439"/>
      <c r="AC65" s="439"/>
      <c r="AD65" s="439"/>
      <c r="AE65" s="439"/>
      <c r="AF65" s="439"/>
      <c r="AG65" s="440"/>
      <c r="AH65" s="227"/>
    </row>
    <row r="66" spans="1:34" ht="19.5" customHeight="1" x14ac:dyDescent="0.2">
      <c r="A66" s="418" t="s">
        <v>40</v>
      </c>
      <c r="B66" s="419"/>
      <c r="C66" s="419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19"/>
      <c r="O66" s="419"/>
      <c r="P66" s="419"/>
      <c r="Q66" s="419"/>
      <c r="R66" s="419"/>
      <c r="S66" s="419"/>
      <c r="T66" s="419"/>
      <c r="U66" s="419"/>
      <c r="V66" s="419"/>
      <c r="W66" s="419"/>
      <c r="X66" s="419"/>
      <c r="Y66" s="419"/>
      <c r="Z66" s="419"/>
      <c r="AA66" s="419"/>
      <c r="AB66" s="419"/>
      <c r="AC66" s="419"/>
      <c r="AD66" s="419"/>
      <c r="AE66" s="419"/>
      <c r="AF66" s="419"/>
      <c r="AG66" s="419"/>
      <c r="AH66" s="420" t="s">
        <v>40</v>
      </c>
    </row>
  </sheetData>
  <mergeCells count="172">
    <mergeCell ref="AB41:AD41"/>
    <mergeCell ref="B63:K63"/>
    <mergeCell ref="B64:AG65"/>
    <mergeCell ref="B54:E56"/>
    <mergeCell ref="F54:L56"/>
    <mergeCell ref="M54:AG56"/>
    <mergeCell ref="B57:E59"/>
    <mergeCell ref="F57:L59"/>
    <mergeCell ref="M57:AG59"/>
    <mergeCell ref="B49:K49"/>
    <mergeCell ref="M49:AG49"/>
    <mergeCell ref="B50:E50"/>
    <mergeCell ref="F50:L50"/>
    <mergeCell ref="M50:AG50"/>
    <mergeCell ref="B51:E53"/>
    <mergeCell ref="F51:L53"/>
    <mergeCell ref="M51:AG53"/>
    <mergeCell ref="AB35:AD35"/>
    <mergeCell ref="AE35:AG35"/>
    <mergeCell ref="AE41:AG45"/>
    <mergeCell ref="D42:O42"/>
    <mergeCell ref="P42:AA42"/>
    <mergeCell ref="AB42:AD42"/>
    <mergeCell ref="D43:O43"/>
    <mergeCell ref="P43:AA43"/>
    <mergeCell ref="B39:AA39"/>
    <mergeCell ref="AB39:AD39"/>
    <mergeCell ref="AE39:AG39"/>
    <mergeCell ref="B40:O40"/>
    <mergeCell ref="P40:AA40"/>
    <mergeCell ref="AB40:AD40"/>
    <mergeCell ref="AE40:AG40"/>
    <mergeCell ref="AB43:AD43"/>
    <mergeCell ref="B44:AA44"/>
    <mergeCell ref="AB44:AD44"/>
    <mergeCell ref="B45:O45"/>
    <mergeCell ref="P45:AA45"/>
    <mergeCell ref="AB45:AD45"/>
    <mergeCell ref="B41:C43"/>
    <mergeCell ref="D41:O41"/>
    <mergeCell ref="P41:AA41"/>
    <mergeCell ref="B36:C38"/>
    <mergeCell ref="D36:O36"/>
    <mergeCell ref="P36:AA36"/>
    <mergeCell ref="AB36:AD36"/>
    <mergeCell ref="AE36:AG36"/>
    <mergeCell ref="D37:O37"/>
    <mergeCell ref="P37:AA37"/>
    <mergeCell ref="B33:C35"/>
    <mergeCell ref="D33:O33"/>
    <mergeCell ref="P33:AA33"/>
    <mergeCell ref="AB33:AD33"/>
    <mergeCell ref="AE33:AG33"/>
    <mergeCell ref="D34:O34"/>
    <mergeCell ref="P34:AA34"/>
    <mergeCell ref="AB34:AD34"/>
    <mergeCell ref="AE34:AG34"/>
    <mergeCell ref="D35:O35"/>
    <mergeCell ref="AB37:AD37"/>
    <mergeCell ref="AE37:AG37"/>
    <mergeCell ref="D38:O38"/>
    <mergeCell ref="P38:AA38"/>
    <mergeCell ref="AB38:AD38"/>
    <mergeCell ref="AE38:AG38"/>
    <mergeCell ref="P35:AA35"/>
    <mergeCell ref="B28:C30"/>
    <mergeCell ref="D28:O28"/>
    <mergeCell ref="P28:AA28"/>
    <mergeCell ref="AB28:AD28"/>
    <mergeCell ref="AE28:AG28"/>
    <mergeCell ref="D29:O29"/>
    <mergeCell ref="P29:AA29"/>
    <mergeCell ref="B25:C27"/>
    <mergeCell ref="D25:O25"/>
    <mergeCell ref="P25:AA25"/>
    <mergeCell ref="AB25:AD25"/>
    <mergeCell ref="AE25:AG25"/>
    <mergeCell ref="D26:O26"/>
    <mergeCell ref="P26:AA26"/>
    <mergeCell ref="AB26:AD26"/>
    <mergeCell ref="AE26:AG26"/>
    <mergeCell ref="D27:O27"/>
    <mergeCell ref="AB29:AD29"/>
    <mergeCell ref="AE29:AG29"/>
    <mergeCell ref="D30:O30"/>
    <mergeCell ref="P30:AA30"/>
    <mergeCell ref="AB30:AD30"/>
    <mergeCell ref="AE30:AG30"/>
    <mergeCell ref="P27:AA27"/>
    <mergeCell ref="B31:C32"/>
    <mergeCell ref="D31:O31"/>
    <mergeCell ref="P31:AA31"/>
    <mergeCell ref="AB31:AD31"/>
    <mergeCell ref="AE31:AG31"/>
    <mergeCell ref="D32:O32"/>
    <mergeCell ref="P32:AA32"/>
    <mergeCell ref="AB32:AD32"/>
    <mergeCell ref="AE32:AG32"/>
    <mergeCell ref="AB27:AD27"/>
    <mergeCell ref="AE27:AG27"/>
    <mergeCell ref="B21:C24"/>
    <mergeCell ref="D21:O21"/>
    <mergeCell ref="P21:AA21"/>
    <mergeCell ref="AB21:AD21"/>
    <mergeCell ref="AE21:AG21"/>
    <mergeCell ref="D22:O22"/>
    <mergeCell ref="P22:AA22"/>
    <mergeCell ref="AB22:AD22"/>
    <mergeCell ref="AE22:AG22"/>
    <mergeCell ref="D23:O23"/>
    <mergeCell ref="AB17:AD17"/>
    <mergeCell ref="AE17:AG17"/>
    <mergeCell ref="P23:AA23"/>
    <mergeCell ref="AB23:AD23"/>
    <mergeCell ref="AE23:AG23"/>
    <mergeCell ref="D24:O24"/>
    <mergeCell ref="P24:AA24"/>
    <mergeCell ref="AB24:AD24"/>
    <mergeCell ref="AE24:AG24"/>
    <mergeCell ref="B18:C20"/>
    <mergeCell ref="D18:O18"/>
    <mergeCell ref="P18:AA18"/>
    <mergeCell ref="AB18:AD18"/>
    <mergeCell ref="AE18:AG18"/>
    <mergeCell ref="D19:O19"/>
    <mergeCell ref="P19:AA19"/>
    <mergeCell ref="B15:C17"/>
    <mergeCell ref="D15:O15"/>
    <mergeCell ref="P15:AA15"/>
    <mergeCell ref="AB15:AD15"/>
    <mergeCell ref="AE15:AG15"/>
    <mergeCell ref="D16:O16"/>
    <mergeCell ref="P16:AA16"/>
    <mergeCell ref="AB16:AD16"/>
    <mergeCell ref="AE16:AG16"/>
    <mergeCell ref="D17:O17"/>
    <mergeCell ref="AB19:AD19"/>
    <mergeCell ref="AE19:AG19"/>
    <mergeCell ref="D20:O20"/>
    <mergeCell ref="P20:AA20"/>
    <mergeCell ref="AB20:AD20"/>
    <mergeCell ref="AE20:AG20"/>
    <mergeCell ref="P17:AA17"/>
    <mergeCell ref="B11:H11"/>
    <mergeCell ref="I11:J11"/>
    <mergeCell ref="K11:N11"/>
    <mergeCell ref="O11:AG11"/>
    <mergeCell ref="B14:O14"/>
    <mergeCell ref="P14:AA14"/>
    <mergeCell ref="AB14:AD14"/>
    <mergeCell ref="AE14:AG14"/>
    <mergeCell ref="B9:J9"/>
    <mergeCell ref="K9:N9"/>
    <mergeCell ref="O9:AG9"/>
    <mergeCell ref="B10:J10"/>
    <mergeCell ref="K10:N10"/>
    <mergeCell ref="O10:AG10"/>
    <mergeCell ref="B7:H7"/>
    <mergeCell ref="I7:J7"/>
    <mergeCell ref="K7:N7"/>
    <mergeCell ref="O7:AG7"/>
    <mergeCell ref="B8:J8"/>
    <mergeCell ref="K8:N8"/>
    <mergeCell ref="O8:AG8"/>
    <mergeCell ref="AB2:AG2"/>
    <mergeCell ref="B3:AG3"/>
    <mergeCell ref="T5:Z5"/>
    <mergeCell ref="AA5:AB5"/>
    <mergeCell ref="AC5:AF5"/>
    <mergeCell ref="B6:J6"/>
    <mergeCell ref="K6:N6"/>
    <mergeCell ref="O6:AG6"/>
  </mergeCells>
  <phoneticPr fontId="1"/>
  <pageMargins left="0.7" right="0.7" top="0.75" bottom="0.75" header="0.3" footer="0.3"/>
  <pageSetup paperSize="9" scale="9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17"/>
  <sheetViews>
    <sheetView workbookViewId="0">
      <selection activeCell="E7" sqref="E7"/>
    </sheetView>
  </sheetViews>
  <sheetFormatPr defaultRowHeight="14" x14ac:dyDescent="0.2"/>
  <cols>
    <col min="1" max="1" width="3.7265625" style="473" bestFit="1" customWidth="1"/>
    <col min="2" max="2" width="10.90625" style="474" customWidth="1"/>
    <col min="3" max="3" width="75.26953125" style="475" customWidth="1"/>
  </cols>
  <sheetData>
    <row r="1" spans="1:3" ht="14.5" thickBot="1" x14ac:dyDescent="0.25">
      <c r="A1" s="448" t="s">
        <v>87</v>
      </c>
      <c r="B1" s="449" t="s">
        <v>88</v>
      </c>
      <c r="C1" s="450" t="s">
        <v>89</v>
      </c>
    </row>
    <row r="2" spans="1:3" ht="14.5" thickTop="1" x14ac:dyDescent="0.2">
      <c r="A2" s="451" t="s">
        <v>90</v>
      </c>
      <c r="B2" s="452"/>
      <c r="C2" s="453" t="s">
        <v>91</v>
      </c>
    </row>
    <row r="3" spans="1:3" x14ac:dyDescent="0.2">
      <c r="A3" s="451"/>
      <c r="B3" s="452"/>
      <c r="C3" s="453" t="s">
        <v>92</v>
      </c>
    </row>
    <row r="4" spans="1:3" ht="37.5" customHeight="1" x14ac:dyDescent="0.2">
      <c r="A4" s="451"/>
      <c r="B4" s="452"/>
      <c r="C4" s="453" t="s">
        <v>93</v>
      </c>
    </row>
    <row r="5" spans="1:3" x14ac:dyDescent="0.2">
      <c r="A5" s="451"/>
      <c r="B5" s="452"/>
      <c r="C5" s="453" t="s">
        <v>94</v>
      </c>
    </row>
    <row r="6" spans="1:3" x14ac:dyDescent="0.2">
      <c r="A6" s="451"/>
      <c r="B6" s="452"/>
      <c r="C6" s="454" t="s">
        <v>95</v>
      </c>
    </row>
    <row r="7" spans="1:3" ht="39" customHeight="1" thickBot="1" x14ac:dyDescent="0.25">
      <c r="A7" s="455"/>
      <c r="B7" s="456"/>
      <c r="C7" s="457" t="s">
        <v>96</v>
      </c>
    </row>
    <row r="8" spans="1:3" x14ac:dyDescent="0.2">
      <c r="A8" s="458">
        <v>1</v>
      </c>
      <c r="B8" s="459" t="s">
        <v>97</v>
      </c>
      <c r="C8" s="460" t="s">
        <v>98</v>
      </c>
    </row>
    <row r="9" spans="1:3" ht="18.5" customHeight="1" x14ac:dyDescent="0.2">
      <c r="A9" s="461"/>
      <c r="B9" s="462"/>
      <c r="C9" s="453" t="s">
        <v>99</v>
      </c>
    </row>
    <row r="10" spans="1:3" ht="18.5" customHeight="1" thickBot="1" x14ac:dyDescent="0.25">
      <c r="A10" s="463"/>
      <c r="B10" s="464"/>
      <c r="C10" s="457" t="s">
        <v>100</v>
      </c>
    </row>
    <row r="11" spans="1:3" x14ac:dyDescent="0.2">
      <c r="A11" s="465">
        <v>2</v>
      </c>
      <c r="B11" s="459" t="s">
        <v>101</v>
      </c>
      <c r="C11" s="460" t="s">
        <v>102</v>
      </c>
    </row>
    <row r="12" spans="1:3" x14ac:dyDescent="0.2">
      <c r="A12" s="466"/>
      <c r="B12" s="462"/>
      <c r="C12" s="453" t="s">
        <v>103</v>
      </c>
    </row>
    <row r="13" spans="1:3" ht="60" customHeight="1" x14ac:dyDescent="0.2">
      <c r="A13" s="466"/>
      <c r="B13" s="462"/>
      <c r="C13" s="453" t="s">
        <v>104</v>
      </c>
    </row>
    <row r="14" spans="1:3" ht="63" customHeight="1" x14ac:dyDescent="0.2">
      <c r="A14" s="466"/>
      <c r="B14" s="462"/>
      <c r="C14" s="454" t="s">
        <v>105</v>
      </c>
    </row>
    <row r="15" spans="1:3" ht="84.75" customHeight="1" thickBot="1" x14ac:dyDescent="0.25">
      <c r="A15" s="467"/>
      <c r="B15" s="464"/>
      <c r="C15" s="457" t="s">
        <v>106</v>
      </c>
    </row>
    <row r="16" spans="1:3" ht="42.5" thickBot="1" x14ac:dyDescent="0.25">
      <c r="A16" s="468">
        <v>3</v>
      </c>
      <c r="B16" s="469" t="s">
        <v>107</v>
      </c>
      <c r="C16" s="470" t="s">
        <v>108</v>
      </c>
    </row>
    <row r="17" spans="1:3" ht="40.5" customHeight="1" thickBot="1" x14ac:dyDescent="0.25">
      <c r="A17" s="468">
        <v>4</v>
      </c>
      <c r="B17" s="471" t="s">
        <v>109</v>
      </c>
      <c r="C17" s="472" t="s">
        <v>110</v>
      </c>
    </row>
  </sheetData>
  <mergeCells count="5">
    <mergeCell ref="A2:B7"/>
    <mergeCell ref="A8:A10"/>
    <mergeCell ref="B8:B10"/>
    <mergeCell ref="A11:A15"/>
    <mergeCell ref="B11:B15"/>
  </mergeCells>
  <phoneticPr fontId="1"/>
  <pageMargins left="0.7" right="0.7" top="0.75" bottom="0.75" header="0.3" footer="0.3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第1-3号様式（補助金交付申請事業収支計画書）</vt:lpstr>
      <vt:lpstr>記入例</vt:lpstr>
      <vt:lpstr>記入上の注意事項</vt:lpstr>
      <vt:lpstr>記入例!Print_Area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masteruser</dc:creator>
  <cp:lastModifiedBy>馬場 美歩</cp:lastModifiedBy>
  <cp:lastPrinted>2024-03-15T05:23:01Z</cp:lastPrinted>
  <dcterms:created xsi:type="dcterms:W3CDTF">2016-02-04T00:55:48Z</dcterms:created>
  <dcterms:modified xsi:type="dcterms:W3CDTF">2026-01-20T00:54:37Z</dcterms:modified>
</cp:coreProperties>
</file>